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927" firstSheet="3" activeTab="22"/>
  </bookViews>
  <sheets>
    <sheet name="临床" sheetId="1" r:id="rId1"/>
    <sheet name="儿科" sheetId="2" r:id="rId2"/>
    <sheet name="五官" sheetId="3" r:id="rId3"/>
    <sheet name="神卫" sheetId="4" r:id="rId4"/>
    <sheet name="康复" sheetId="5" r:id="rId5"/>
    <sheet name="临心" sheetId="6" r:id="rId6"/>
    <sheet name="影像" sheetId="7" r:id="rId7"/>
    <sheet name="麻醉" sheetId="8" r:id="rId8"/>
    <sheet name="法医" sheetId="9" r:id="rId9"/>
    <sheet name="口腔" sheetId="10" r:id="rId10"/>
    <sheet name="预防" sheetId="11" r:id="rId11"/>
    <sheet name="检验" sheetId="12" r:id="rId12"/>
    <sheet name="护理" sheetId="13" r:id="rId13"/>
    <sheet name="英语" sheetId="14" r:id="rId14"/>
    <sheet name="应心" sheetId="15" r:id="rId15"/>
    <sheet name="药学" sheetId="16" r:id="rId16"/>
    <sheet name="药剂" sheetId="17" r:id="rId17"/>
    <sheet name="生技" sheetId="18" r:id="rId18"/>
    <sheet name="生工" sheetId="19" r:id="rId19"/>
    <sheet name="医工" sheetId="20" r:id="rId20"/>
    <sheet name="信管" sheetId="21" r:id="rId21"/>
    <sheet name="公管" sheetId="22" r:id="rId22"/>
    <sheet name="国教生技专" sheetId="23" r:id="rId23"/>
  </sheets>
  <definedNames/>
  <calcPr fullCalcOnLoad="1"/>
</workbook>
</file>

<file path=xl/sharedStrings.xml><?xml version="1.0" encoding="utf-8"?>
<sst xmlns="http://schemas.openxmlformats.org/spreadsheetml/2006/main" count="728" uniqueCount="369">
  <si>
    <t>合计金额：</t>
  </si>
  <si>
    <t>学生领发教材记录表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</si>
  <si>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</si>
  <si>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教材名称</t>
  </si>
  <si>
    <t>版次</t>
  </si>
  <si>
    <t>单价</t>
  </si>
  <si>
    <t>班级</t>
  </si>
  <si>
    <t>人数</t>
  </si>
  <si>
    <t>合计金额：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</si>
  <si>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</si>
  <si>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领书签字</t>
  </si>
  <si>
    <t>合计金额：</t>
  </si>
  <si>
    <t>合计金额：</t>
  </si>
  <si>
    <t>领书签字</t>
  </si>
  <si>
    <t>合计金额：</t>
  </si>
  <si>
    <t>领书签字</t>
  </si>
  <si>
    <t>合计金额：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</si>
  <si>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</si>
  <si>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领书签字</t>
  </si>
  <si>
    <t>合计金额：</t>
  </si>
  <si>
    <t>领书签字</t>
  </si>
  <si>
    <t>合计金额：</t>
  </si>
  <si>
    <t>领书签字</t>
  </si>
  <si>
    <t>领书签字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</si>
  <si>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</si>
  <si>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学生领发教材记录表</t>
  </si>
  <si>
    <t>教材名称</t>
  </si>
  <si>
    <t>版次</t>
  </si>
  <si>
    <t>单价</t>
  </si>
  <si>
    <t>领书签字</t>
  </si>
  <si>
    <t>合计金额：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</si>
  <si>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</si>
  <si>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学生领发教材记录表</t>
  </si>
  <si>
    <t>教材名称</t>
  </si>
  <si>
    <t>版次</t>
  </si>
  <si>
    <t>单价</t>
  </si>
  <si>
    <t>班级</t>
  </si>
  <si>
    <t>人数</t>
  </si>
  <si>
    <t>领书签字</t>
  </si>
  <si>
    <t>合计金额：</t>
  </si>
  <si>
    <t>学生领发教材记录表</t>
  </si>
  <si>
    <t>教材名称</t>
  </si>
  <si>
    <t>版次</t>
  </si>
  <si>
    <t>领书签字</t>
  </si>
  <si>
    <t>合计金额：</t>
  </si>
  <si>
    <t>人卫6</t>
  </si>
  <si>
    <t>人卫2</t>
  </si>
  <si>
    <t>医学影像学</t>
  </si>
  <si>
    <t>医学影像学实验指导</t>
  </si>
  <si>
    <t>临床医学概要</t>
  </si>
  <si>
    <t>天然药物化学</t>
  </si>
  <si>
    <t>变态心理学</t>
  </si>
  <si>
    <t>临床医学概要</t>
  </si>
  <si>
    <t>酶工程</t>
  </si>
  <si>
    <t>人卫7</t>
  </si>
  <si>
    <t>毒理学实验方法与技术</t>
  </si>
  <si>
    <t xml:space="preserve">                                  学生领发教材记录表   </t>
  </si>
  <si>
    <t>预防医学</t>
  </si>
  <si>
    <t>预防医学实验指导</t>
  </si>
  <si>
    <t>医学影像物理学</t>
  </si>
  <si>
    <t>人卫</t>
  </si>
  <si>
    <t>学生领发教材记录表</t>
  </si>
  <si>
    <t>外科学</t>
  </si>
  <si>
    <t>外科学实验教程</t>
  </si>
  <si>
    <t>中医学</t>
  </si>
  <si>
    <t>北京师大2</t>
  </si>
  <si>
    <r>
      <t>人卫</t>
    </r>
    <r>
      <rPr>
        <sz val="12"/>
        <rFont val="Times New Roman"/>
        <family val="1"/>
      </rPr>
      <t>3</t>
    </r>
  </si>
  <si>
    <r>
      <t>高教</t>
    </r>
    <r>
      <rPr>
        <sz val="12"/>
        <rFont val="Times New Roman"/>
        <family val="1"/>
      </rPr>
      <t>5</t>
    </r>
  </si>
  <si>
    <t>酶工程实验指导</t>
  </si>
  <si>
    <t>细胞工程</t>
  </si>
  <si>
    <r>
      <t>科学</t>
    </r>
    <r>
      <rPr>
        <sz val="12"/>
        <rFont val="Times New Roman"/>
        <family val="1"/>
      </rPr>
      <t>2</t>
    </r>
  </si>
  <si>
    <t>卫生统计学</t>
  </si>
  <si>
    <r>
      <t>科学</t>
    </r>
    <r>
      <rPr>
        <sz val="12"/>
        <rFont val="Times New Roman"/>
        <family val="1"/>
      </rPr>
      <t>3</t>
    </r>
  </si>
  <si>
    <t>毒理学基础</t>
  </si>
  <si>
    <t>世界图书2</t>
  </si>
  <si>
    <t>刑事科学技术</t>
  </si>
  <si>
    <t>司法精神病学</t>
  </si>
  <si>
    <t xml:space="preserve">现代管理心理学 </t>
  </si>
  <si>
    <r>
      <t>北京师范</t>
    </r>
    <r>
      <rPr>
        <sz val="12"/>
        <rFont val="Times New Roman"/>
        <family val="1"/>
      </rPr>
      <t>4</t>
    </r>
  </si>
  <si>
    <t>当代教育心理学</t>
  </si>
  <si>
    <t>人格心理学</t>
  </si>
  <si>
    <t>暨南大学</t>
  </si>
  <si>
    <t>药事管理学</t>
  </si>
  <si>
    <t>药事管理学</t>
  </si>
  <si>
    <r>
      <t>人卫</t>
    </r>
    <r>
      <rPr>
        <sz val="12"/>
        <rFont val="Times New Roman"/>
        <family val="1"/>
      </rPr>
      <t>5</t>
    </r>
  </si>
  <si>
    <t>天然药物化学</t>
  </si>
  <si>
    <t>人卫6</t>
  </si>
  <si>
    <t>天然产物化学实验指导</t>
  </si>
  <si>
    <r>
      <t>中国医科</t>
    </r>
    <r>
      <rPr>
        <sz val="12"/>
        <rFont val="Times New Roman"/>
        <family val="1"/>
      </rPr>
      <t>2</t>
    </r>
  </si>
  <si>
    <t>药物分析</t>
  </si>
  <si>
    <t>人卫7</t>
  </si>
  <si>
    <t>药物分析实验指导</t>
  </si>
  <si>
    <t>酶工程实验指导</t>
  </si>
  <si>
    <t>医学文献主体标引</t>
  </si>
  <si>
    <t>高教</t>
  </si>
  <si>
    <t>信息管理专业英语教程</t>
  </si>
  <si>
    <t>人民邮电</t>
  </si>
  <si>
    <t>病案信息学</t>
  </si>
  <si>
    <t>人卫</t>
  </si>
  <si>
    <t>卫生信息管理系统</t>
  </si>
  <si>
    <t>多媒体技术及应用</t>
  </si>
  <si>
    <t>西安电子</t>
  </si>
  <si>
    <t>卫生信息管理系统</t>
  </si>
  <si>
    <t>人卫</t>
  </si>
  <si>
    <t>社会医学</t>
  </si>
  <si>
    <t>人卫4</t>
  </si>
  <si>
    <t>卫生经济学</t>
  </si>
  <si>
    <r>
      <t>人卫</t>
    </r>
    <r>
      <rPr>
        <sz val="12"/>
        <rFont val="Times New Roman"/>
        <family val="1"/>
      </rPr>
      <t>2</t>
    </r>
  </si>
  <si>
    <t>卫生事业管理学</t>
  </si>
  <si>
    <t>人卫3</t>
  </si>
  <si>
    <t>现代管理心理学</t>
  </si>
  <si>
    <r>
      <t>北京师范</t>
    </r>
    <r>
      <rPr>
        <sz val="12"/>
        <rFont val="Times New Roman"/>
        <family val="1"/>
      </rPr>
      <t>4</t>
    </r>
  </si>
  <si>
    <t>财务管理学</t>
  </si>
  <si>
    <t>中国人大5</t>
  </si>
  <si>
    <r>
      <t>北大</t>
    </r>
    <r>
      <rPr>
        <sz val="12"/>
        <rFont val="Times New Roman"/>
        <family val="1"/>
      </rPr>
      <t>4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</si>
  <si>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英语</t>
    </r>
    <r>
      <rPr>
        <sz val="12"/>
        <rFont val="Times New Roman"/>
        <family val="1"/>
      </rPr>
      <t xml:space="preserve"> 0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</si>
  <si>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信管</t>
    </r>
    <r>
      <rPr>
        <sz val="12"/>
        <rFont val="Times New Roman"/>
        <family val="1"/>
      </rPr>
      <t xml:space="preserve">    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</si>
  <si>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医工</t>
    </r>
    <r>
      <rPr>
        <sz val="12"/>
        <rFont val="Times New Roman"/>
        <family val="1"/>
      </rPr>
      <t xml:space="preserve"> 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</si>
  <si>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公管</t>
    </r>
    <r>
      <rPr>
        <sz val="12"/>
        <rFont val="Times New Roman"/>
        <family val="1"/>
      </rPr>
      <t xml:space="preserve"> 0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</si>
  <si>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法医</t>
    </r>
    <r>
      <rPr>
        <sz val="12"/>
        <rFont val="Times New Roman"/>
        <family val="1"/>
      </rPr>
      <t xml:space="preserve"> 20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</si>
  <si>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药学</t>
    </r>
    <r>
      <rPr>
        <sz val="12"/>
        <rFont val="Times New Roman"/>
        <family val="1"/>
      </rPr>
      <t xml:space="preserve"> 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</si>
  <si>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应心</t>
    </r>
    <r>
      <rPr>
        <sz val="12"/>
        <rFont val="Times New Roman"/>
        <family val="1"/>
      </rPr>
      <t xml:space="preserve">  0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</si>
  <si>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生工</t>
    </r>
    <r>
      <rPr>
        <sz val="12"/>
        <rFont val="Times New Roman"/>
        <family val="1"/>
      </rPr>
      <t xml:space="preserve"> 2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</si>
  <si>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药剂</t>
    </r>
    <r>
      <rPr>
        <sz val="12"/>
        <rFont val="Times New Roman"/>
        <family val="1"/>
      </rPr>
      <t xml:space="preserve">  0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</si>
  <si>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生技</t>
    </r>
    <r>
      <rPr>
        <sz val="12"/>
        <rFont val="Times New Roman"/>
        <family val="1"/>
      </rPr>
      <t xml:space="preserve"> 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  </t>
    </r>
    <r>
      <rPr>
        <sz val="12"/>
        <rFont val="宋体"/>
        <family val="0"/>
      </rPr>
      <t>发书时间：2014.2</t>
    </r>
  </si>
  <si>
    <t>课程名称</t>
  </si>
  <si>
    <t>实验</t>
  </si>
  <si>
    <t>实验</t>
  </si>
  <si>
    <t>临床生物化学检验</t>
  </si>
  <si>
    <t>临床生物化学检验实验指导</t>
  </si>
  <si>
    <t>临床生化及检验</t>
  </si>
  <si>
    <t>临床输血学检验</t>
  </si>
  <si>
    <t>临床输血学检验实验指导</t>
  </si>
  <si>
    <t>临床输血及检验</t>
  </si>
  <si>
    <t>专业英语</t>
  </si>
  <si>
    <t>病案信息管理</t>
  </si>
  <si>
    <t>生物医学文献主题标引</t>
  </si>
  <si>
    <t>医院信息系统</t>
  </si>
  <si>
    <t>多媒体技术</t>
  </si>
  <si>
    <t>信息专业英语</t>
  </si>
  <si>
    <t>刑法</t>
  </si>
  <si>
    <t>刑事诉讼法</t>
  </si>
  <si>
    <t>法律出版社4</t>
  </si>
  <si>
    <t>财务管理</t>
  </si>
  <si>
    <t>电路</t>
  </si>
  <si>
    <t>电子技术基础实验指导</t>
  </si>
  <si>
    <t>科学</t>
  </si>
  <si>
    <t>电路原理</t>
  </si>
  <si>
    <t>基因工程</t>
  </si>
  <si>
    <t>科学出版社</t>
  </si>
  <si>
    <t>基因工程实验教程</t>
  </si>
  <si>
    <t>实验</t>
  </si>
  <si>
    <t>细胞工程实验</t>
  </si>
  <si>
    <t>高等教育出版社</t>
  </si>
  <si>
    <t>细胞工程</t>
  </si>
  <si>
    <t>医学图像处理</t>
  </si>
  <si>
    <t>医学仪器原理</t>
  </si>
  <si>
    <t>医学影像仪器</t>
  </si>
  <si>
    <t>生物医学传感器</t>
  </si>
  <si>
    <t>医学信号检测与处理实验</t>
  </si>
  <si>
    <t>影像物理学</t>
  </si>
  <si>
    <t>变态心理学</t>
  </si>
  <si>
    <t>人卫2</t>
  </si>
  <si>
    <t>管理心理学</t>
  </si>
  <si>
    <t xml:space="preserve">教育心理学 </t>
  </si>
  <si>
    <t>人格心理学</t>
  </si>
  <si>
    <t>外科学总论</t>
  </si>
  <si>
    <t>人卫8</t>
  </si>
  <si>
    <t>人卫8陈孝平</t>
  </si>
  <si>
    <t>医学影像学</t>
  </si>
  <si>
    <t>中医学</t>
  </si>
  <si>
    <t>医学影像设备学</t>
  </si>
  <si>
    <t>精神病学</t>
  </si>
  <si>
    <t>神经精神病学</t>
  </si>
  <si>
    <t>儿童少年精神病学</t>
  </si>
  <si>
    <t>神经病学</t>
  </si>
  <si>
    <t>基础精神病学</t>
  </si>
  <si>
    <t>临床精神药理学</t>
  </si>
  <si>
    <t>法医精神病学</t>
  </si>
  <si>
    <t>精神病护理学</t>
  </si>
  <si>
    <t>临床医学概要</t>
  </si>
  <si>
    <t>内科学</t>
  </si>
  <si>
    <t>麻醉设备学</t>
  </si>
  <si>
    <t>皮肤性病学</t>
  </si>
  <si>
    <t>眼科学</t>
  </si>
  <si>
    <t>耳鼻喉科学</t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</si>
  <si>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五官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（一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，二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）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</si>
  <si>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t>教材名称</t>
  </si>
  <si>
    <t>领书签字</t>
  </si>
  <si>
    <t>现代医学电子仪器原理与设计</t>
  </si>
  <si>
    <t>华南理工2</t>
  </si>
  <si>
    <t>医学仪器原理实验指导</t>
  </si>
  <si>
    <t>数字图像处理学</t>
  </si>
  <si>
    <t>电子工业3</t>
  </si>
  <si>
    <t>医学图像处理实验指导</t>
  </si>
  <si>
    <t>医学影像设备学</t>
  </si>
  <si>
    <t>高教</t>
  </si>
  <si>
    <t>医用传感器</t>
  </si>
  <si>
    <t>科学2</t>
  </si>
  <si>
    <t>生物医学传感器实验指导</t>
  </si>
  <si>
    <t>医学信号检测与处理实验指导</t>
  </si>
  <si>
    <t>外科学</t>
  </si>
  <si>
    <t>外科学实验教程</t>
  </si>
  <si>
    <t>世界图书 张合喜</t>
  </si>
  <si>
    <t>精神病学</t>
  </si>
  <si>
    <t>课程名称</t>
  </si>
  <si>
    <t>教材名称</t>
  </si>
  <si>
    <t>版次</t>
  </si>
  <si>
    <t>外科学</t>
  </si>
  <si>
    <t>人卫8陈孝平</t>
  </si>
  <si>
    <t>实验</t>
  </si>
  <si>
    <t>外科学实验教程</t>
  </si>
  <si>
    <t>医学影像学</t>
  </si>
  <si>
    <t>人卫7</t>
  </si>
  <si>
    <t>医学影像学实验指导</t>
  </si>
  <si>
    <t>中医学</t>
  </si>
  <si>
    <t>人卫8</t>
  </si>
  <si>
    <t>预防医学</t>
  </si>
  <si>
    <t>世界图书 张合喜</t>
  </si>
  <si>
    <t>预防医学实验指导</t>
  </si>
  <si>
    <t>人卫</t>
  </si>
  <si>
    <t>外科学</t>
  </si>
  <si>
    <t>人卫8陈孝平</t>
  </si>
  <si>
    <t>实验</t>
  </si>
  <si>
    <t>外科学实验教程</t>
  </si>
  <si>
    <t>医学影像学</t>
  </si>
  <si>
    <t>人卫7</t>
  </si>
  <si>
    <t>医学影像学实验指导</t>
  </si>
  <si>
    <t>中医学</t>
  </si>
  <si>
    <t>人卫8</t>
  </si>
  <si>
    <t>预防医学</t>
  </si>
  <si>
    <t>世界图书 张合喜</t>
  </si>
  <si>
    <t>预防医学实验指导</t>
  </si>
  <si>
    <t>精神病学</t>
  </si>
  <si>
    <t>外科学</t>
  </si>
  <si>
    <t>人卫8陈孝平</t>
  </si>
  <si>
    <t>实验</t>
  </si>
  <si>
    <t>外科学实验教程</t>
  </si>
  <si>
    <t>医学影像学</t>
  </si>
  <si>
    <t>人卫7</t>
  </si>
  <si>
    <t>医学影像学实验指导</t>
  </si>
  <si>
    <t>中医学</t>
  </si>
  <si>
    <t>人卫8</t>
  </si>
  <si>
    <t>预防医学</t>
  </si>
  <si>
    <t>世界图书 张合喜</t>
  </si>
  <si>
    <t>预防医学实验指导</t>
  </si>
  <si>
    <t>精神病学基础</t>
  </si>
  <si>
    <t>人卫</t>
  </si>
  <si>
    <t>精神药理学</t>
  </si>
  <si>
    <t>学生领发教材记录表</t>
  </si>
  <si>
    <t>学生领发教材记录表</t>
  </si>
  <si>
    <t>学生领发教材记录表</t>
  </si>
  <si>
    <t>学生领发教材记录表</t>
  </si>
  <si>
    <t>人体断层解剖学</t>
  </si>
  <si>
    <t>人体断层解剖实验学</t>
  </si>
  <si>
    <t>世界图书</t>
  </si>
  <si>
    <t>物理学实验教程</t>
  </si>
  <si>
    <t>刘东华</t>
  </si>
  <si>
    <t>麻醉设备学</t>
  </si>
  <si>
    <r>
      <t>人卫</t>
    </r>
    <r>
      <rPr>
        <sz val="12"/>
        <rFont val="宋体"/>
        <family val="0"/>
      </rPr>
      <t>3</t>
    </r>
  </si>
  <si>
    <t>外科学</t>
  </si>
  <si>
    <t>人卫8陈孝平</t>
  </si>
  <si>
    <t>实验</t>
  </si>
  <si>
    <t>外科学实验教程</t>
  </si>
  <si>
    <t>预防医学</t>
  </si>
  <si>
    <t>世界图书 张合喜</t>
  </si>
  <si>
    <t>预防医学实验指导</t>
  </si>
  <si>
    <t>人卫8陈孝平</t>
  </si>
  <si>
    <t>人卫8</t>
  </si>
  <si>
    <t>口腔材料学</t>
  </si>
  <si>
    <t>人卫5</t>
  </si>
  <si>
    <t>皮肤性病学</t>
  </si>
  <si>
    <t>耳鼻喉头颈外科学</t>
  </si>
  <si>
    <t>课程名称</t>
  </si>
  <si>
    <t>实验</t>
  </si>
  <si>
    <t>毒理学基础</t>
  </si>
  <si>
    <t>卫生统计学</t>
  </si>
  <si>
    <t>人卫3</t>
  </si>
  <si>
    <t>人卫2</t>
  </si>
  <si>
    <t>人卫5</t>
  </si>
  <si>
    <t>人卫4</t>
  </si>
  <si>
    <t>课程名称</t>
  </si>
  <si>
    <t>教材名称</t>
  </si>
  <si>
    <t>版次</t>
  </si>
  <si>
    <t>领书签字</t>
  </si>
  <si>
    <t>精神科护理</t>
  </si>
  <si>
    <t>人卫3</t>
  </si>
  <si>
    <t>老年护理学</t>
  </si>
  <si>
    <t>社区护理学</t>
  </si>
  <si>
    <t>康复护理学</t>
  </si>
  <si>
    <t>护理专业英语</t>
  </si>
  <si>
    <t>人卫2</t>
  </si>
  <si>
    <t>临床医学概要</t>
  </si>
  <si>
    <t>人卫2</t>
  </si>
  <si>
    <t>天然药物化学</t>
  </si>
  <si>
    <r>
      <t>人卫</t>
    </r>
    <r>
      <rPr>
        <sz val="12"/>
        <rFont val="Times New Roman"/>
        <family val="1"/>
      </rPr>
      <t>6</t>
    </r>
  </si>
  <si>
    <t>实验</t>
  </si>
  <si>
    <r>
      <t>中国医科</t>
    </r>
    <r>
      <rPr>
        <sz val="12"/>
        <rFont val="Times New Roman"/>
        <family val="1"/>
      </rPr>
      <t>2</t>
    </r>
  </si>
  <si>
    <t>药事管理学</t>
  </si>
  <si>
    <r>
      <t>人卫</t>
    </r>
    <r>
      <rPr>
        <sz val="12"/>
        <rFont val="Times New Roman"/>
        <family val="1"/>
      </rPr>
      <t>5</t>
    </r>
  </si>
  <si>
    <t>临床药物治疗学</t>
  </si>
  <si>
    <t>药物分析</t>
  </si>
  <si>
    <r>
      <t>人卫</t>
    </r>
    <r>
      <rPr>
        <sz val="12"/>
        <rFont val="Times New Roman"/>
        <family val="1"/>
      </rPr>
      <t>7</t>
    </r>
  </si>
  <si>
    <t>药物分析实验指导</t>
  </si>
  <si>
    <t>细胞工程</t>
  </si>
  <si>
    <r>
      <t>科学</t>
    </r>
    <r>
      <rPr>
        <sz val="12"/>
        <rFont val="Times New Roman"/>
        <family val="1"/>
      </rPr>
      <t>2</t>
    </r>
  </si>
  <si>
    <t>语言学</t>
  </si>
  <si>
    <t>语言学教程</t>
  </si>
  <si>
    <t>语言学教程（练习册）</t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</si>
  <si>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康复人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</si>
  <si>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临心人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</si>
  <si>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专业</t>
    </r>
    <r>
      <rPr>
        <sz val="12"/>
        <rFont val="Times New Roman"/>
        <family val="1"/>
      </rPr>
      <t xml:space="preserve">: </t>
    </r>
    <r>
      <rPr>
        <sz val="12"/>
        <rFont val="宋体"/>
        <family val="0"/>
      </rPr>
      <t>口腔</t>
    </r>
    <r>
      <rPr>
        <sz val="12"/>
        <rFont val="Times New Roman"/>
        <family val="1"/>
      </rPr>
      <t xml:space="preserve">  25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</si>
  <si>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t>人卫3</t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</si>
  <si>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神卫</t>
    </r>
    <r>
      <rPr>
        <sz val="12"/>
        <rFont val="Times New Roman"/>
        <family val="1"/>
      </rPr>
      <t xml:space="preserve"> 2</t>
    </r>
    <r>
      <rPr>
        <sz val="12"/>
        <rFont val="宋体"/>
        <family val="0"/>
      </rPr>
      <t>（一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，二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）人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</si>
  <si>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t>天然产物化学</t>
  </si>
  <si>
    <t>医学文献检索</t>
  </si>
  <si>
    <t>生物伦理学</t>
  </si>
  <si>
    <t>天然药物化学实验与指导</t>
  </si>
  <si>
    <t>化学工业2</t>
  </si>
  <si>
    <t>医药科技2</t>
  </si>
  <si>
    <t>人卫4</t>
  </si>
  <si>
    <t>中国人大</t>
  </si>
  <si>
    <t>医学文献检索与论文写作</t>
  </si>
  <si>
    <t>生命伦理学</t>
  </si>
  <si>
    <t>自印</t>
  </si>
  <si>
    <t>外科学</t>
  </si>
  <si>
    <t>人卫8陈孝平</t>
  </si>
  <si>
    <t>实验</t>
  </si>
  <si>
    <t>外科学实验教程</t>
  </si>
  <si>
    <t>自印</t>
  </si>
  <si>
    <t>医学影像学</t>
  </si>
  <si>
    <t>人卫7</t>
  </si>
  <si>
    <t>医学影像学实验指导</t>
  </si>
  <si>
    <t>中医学</t>
  </si>
  <si>
    <t>人卫8</t>
  </si>
  <si>
    <t>精神病学</t>
  </si>
  <si>
    <t>康复评定学</t>
  </si>
  <si>
    <t>康复功能评定学</t>
  </si>
  <si>
    <t>人卫2</t>
  </si>
  <si>
    <t>预防医学</t>
  </si>
  <si>
    <t>世界图书 张合喜</t>
  </si>
  <si>
    <t>预防医学实验指导</t>
  </si>
  <si>
    <t>外科学</t>
  </si>
  <si>
    <t>人卫8陈孝平</t>
  </si>
  <si>
    <t>实验</t>
  </si>
  <si>
    <t>外科学实验教程</t>
  </si>
  <si>
    <t>自印</t>
  </si>
  <si>
    <t>医学影像学</t>
  </si>
  <si>
    <t>人卫7</t>
  </si>
  <si>
    <t>医学影像学实验指导</t>
  </si>
  <si>
    <t>中医学</t>
  </si>
  <si>
    <t>人卫8</t>
  </si>
  <si>
    <t>预防医学</t>
  </si>
  <si>
    <t>世界图书 张合喜</t>
  </si>
  <si>
    <t>预防医学实验指导</t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</si>
  <si>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影像</t>
    </r>
    <r>
      <rPr>
        <sz val="12"/>
        <rFont val="Times New Roman"/>
        <family val="1"/>
      </rPr>
      <t xml:space="preserve"> 129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一部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，二部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，</t>
    </r>
    <r>
      <rPr>
        <sz val="12"/>
        <rFont val="宋体"/>
        <family val="0"/>
      </rPr>
      <t>升本</t>
    </r>
    <r>
      <rPr>
        <sz val="12"/>
        <rFont val="Times New Roman"/>
        <family val="1"/>
      </rPr>
      <t>96</t>
    </r>
    <r>
      <rPr>
        <sz val="12"/>
        <rFont val="宋体"/>
        <family val="0"/>
      </rPr>
      <t>人）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</si>
  <si>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麻醉</t>
    </r>
    <r>
      <rPr>
        <sz val="12"/>
        <rFont val="Times New Roman"/>
        <family val="1"/>
      </rPr>
      <t xml:space="preserve"> 35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（一部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，二部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</si>
  <si>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预防</t>
    </r>
    <r>
      <rPr>
        <sz val="12"/>
        <rFont val="Times New Roman"/>
        <family val="1"/>
      </rPr>
      <t xml:space="preserve">58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（含预防定向）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</si>
  <si>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专业：护理本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人，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专升本</t>
    </r>
    <r>
      <rPr>
        <sz val="12"/>
        <rFont val="Times New Roman"/>
        <family val="1"/>
      </rPr>
      <t>53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发书时间：2014.2</t>
    </r>
  </si>
  <si>
    <t>天然药物化学实验指导</t>
  </si>
  <si>
    <t>北京大学出版社</t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</si>
  <si>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国教生技专科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</si>
  <si>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检验</t>
    </r>
    <r>
      <rPr>
        <sz val="12"/>
        <rFont val="Times New Roman"/>
        <family val="1"/>
      </rPr>
      <t xml:space="preserve"> 83</t>
    </r>
    <r>
      <rPr>
        <sz val="12"/>
        <rFont val="宋体"/>
        <family val="0"/>
      </rPr>
      <t>人（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一部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，二部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升本</t>
    </r>
    <r>
      <rPr>
        <sz val="12"/>
        <rFont val="Times New Roman"/>
        <family val="1"/>
      </rPr>
      <t xml:space="preserve">54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</si>
  <si>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儿科</t>
    </r>
    <r>
      <rPr>
        <sz val="12"/>
        <rFont val="Times New Roman"/>
        <family val="1"/>
      </rPr>
      <t xml:space="preserve"> 22</t>
    </r>
    <r>
      <rPr>
        <sz val="12"/>
        <rFont val="宋体"/>
        <family val="0"/>
      </rPr>
      <t>（一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，二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）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</si>
  <si>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r>
      <t>领书年级：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专业</t>
    </r>
    <r>
      <rPr>
        <sz val="12"/>
        <rFont val="Times New Roman"/>
        <family val="1"/>
      </rPr>
      <t xml:space="preserve">: </t>
    </r>
    <r>
      <rPr>
        <sz val="12"/>
        <rFont val="宋体"/>
        <family val="0"/>
      </rPr>
      <t>临床</t>
    </r>
    <r>
      <rPr>
        <sz val="12"/>
        <rFont val="Times New Roman"/>
        <family val="1"/>
      </rPr>
      <t xml:space="preserve"> 828</t>
    </r>
    <r>
      <rPr>
        <sz val="12"/>
        <rFont val="宋体"/>
        <family val="0"/>
      </rPr>
      <t>人（一部</t>
    </r>
    <r>
      <rPr>
        <sz val="12"/>
        <rFont val="Times New Roman"/>
        <family val="1"/>
      </rPr>
      <t xml:space="preserve">371. </t>
    </r>
    <r>
      <rPr>
        <sz val="12"/>
        <rFont val="宋体"/>
        <family val="0"/>
      </rPr>
      <t>二部</t>
    </r>
    <r>
      <rPr>
        <sz val="12"/>
        <rFont val="Times New Roman"/>
        <family val="1"/>
      </rPr>
      <t xml:space="preserve">227. </t>
    </r>
    <r>
      <rPr>
        <sz val="12"/>
        <rFont val="宋体"/>
        <family val="0"/>
      </rPr>
      <t>专升本</t>
    </r>
    <r>
      <rPr>
        <sz val="12"/>
        <rFont val="Times New Roman"/>
        <family val="1"/>
      </rPr>
      <t xml:space="preserve">230)      </t>
    </r>
    <r>
      <rPr>
        <sz val="12"/>
        <rFont val="宋体"/>
        <family val="0"/>
      </rPr>
      <t>定向</t>
    </r>
    <r>
      <rPr>
        <sz val="12"/>
        <rFont val="Times New Roman"/>
        <family val="1"/>
      </rPr>
      <t>203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</si>
  <si>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t>折扣</t>
  </si>
  <si>
    <t>实洋</t>
  </si>
  <si>
    <t>合计金额</t>
  </si>
  <si>
    <t>合计金额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</si>
</sst>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6"/>
      <name val="宋体"/>
      <family val="0"/>
    </font>
    <font>
      <sz val="12"/>
      <color indexed="10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3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4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left"/>
    </xf>
    <xf numFmtId="4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4" fontId="0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2" borderId="1" xfId="16" applyFont="1" applyFill="1" applyBorder="1" applyAlignment="1">
      <alignment horizontal="left" vertical="center"/>
      <protection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justify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88" fontId="8" fillId="2" borderId="1" xfId="0" applyNumberFormat="1" applyFont="1" applyFill="1" applyBorder="1" applyAlignment="1">
      <alignment horizontal="left"/>
    </xf>
    <xf numFmtId="188" fontId="8" fillId="0" borderId="1" xfId="0" applyNumberFormat="1" applyFont="1" applyBorder="1" applyAlignment="1">
      <alignment horizontal="left"/>
    </xf>
    <xf numFmtId="189" fontId="0" fillId="0" borderId="1" xfId="0" applyNumberFormat="1" applyBorder="1" applyAlignment="1">
      <alignment horizontal="center" vertical="center"/>
    </xf>
    <xf numFmtId="188" fontId="10" fillId="0" borderId="0" xfId="0" applyNumberFormat="1" applyFont="1" applyAlignment="1">
      <alignment horizontal="center"/>
    </xf>
    <xf numFmtId="188" fontId="0" fillId="0" borderId="1" xfId="0" applyNumberFormat="1" applyBorder="1" applyAlignment="1">
      <alignment horizontal="center" vertical="center"/>
    </xf>
    <xf numFmtId="188" fontId="0" fillId="0" borderId="1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5" fillId="0" borderId="0" xfId="0" applyNumberFormat="1" applyFont="1" applyAlignment="1">
      <alignment horizontal="center"/>
    </xf>
    <xf numFmtId="188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88" fontId="0" fillId="0" borderId="0" xfId="0" applyNumberFormat="1" applyAlignment="1">
      <alignment horizontal="center"/>
    </xf>
    <xf numFmtId="188" fontId="0" fillId="0" borderId="1" xfId="0" applyNumberFormat="1" applyFont="1" applyBorder="1" applyAlignment="1">
      <alignment horizontal="left"/>
    </xf>
    <xf numFmtId="188" fontId="0" fillId="0" borderId="6" xfId="0" applyNumberFormat="1" applyFill="1" applyBorder="1" applyAlignment="1">
      <alignment horizontal="center"/>
    </xf>
    <xf numFmtId="188" fontId="0" fillId="2" borderId="1" xfId="0" applyNumberFormat="1" applyFont="1" applyFill="1" applyBorder="1" applyAlignment="1">
      <alignment horizontal="center"/>
    </xf>
    <xf numFmtId="188" fontId="8" fillId="0" borderId="1" xfId="0" applyNumberFormat="1" applyFont="1" applyBorder="1" applyAlignment="1">
      <alignment horizontal="left" wrapText="1"/>
    </xf>
    <xf numFmtId="188" fontId="0" fillId="2" borderId="1" xfId="0" applyNumberFormat="1" applyFill="1" applyBorder="1" applyAlignment="1">
      <alignment horizontal="center"/>
    </xf>
    <xf numFmtId="188" fontId="0" fillId="0" borderId="0" xfId="0" applyNumberFormat="1" applyAlignment="1">
      <alignment horizontal="lef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15" sqref="G15"/>
    </sheetView>
  </sheetViews>
  <sheetFormatPr defaultColWidth="9.00390625" defaultRowHeight="14.25"/>
  <cols>
    <col min="1" max="1" width="5.375" style="0" customWidth="1"/>
    <col min="2" max="2" width="11.75390625" style="61" customWidth="1"/>
    <col min="3" max="3" width="19.375" style="0" customWidth="1"/>
    <col min="4" max="4" width="19.625" style="0" customWidth="1"/>
    <col min="5" max="5" width="9.00390625" style="1" customWidth="1"/>
    <col min="6" max="6" width="7.00390625" style="1" customWidth="1"/>
    <col min="7" max="7" width="9.625" style="102" customWidth="1"/>
    <col min="8" max="8" width="30.00390625" style="0" customWidth="1"/>
  </cols>
  <sheetData>
    <row r="1" spans="3:8" ht="34.5" customHeight="1">
      <c r="C1" s="117" t="s">
        <v>252</v>
      </c>
      <c r="D1" s="117"/>
      <c r="E1" s="117"/>
      <c r="F1" s="117"/>
      <c r="G1" s="117"/>
      <c r="H1" s="117"/>
    </row>
    <row r="2" spans="3:8" ht="18" customHeight="1">
      <c r="C2" s="69"/>
      <c r="D2" s="69"/>
      <c r="E2" s="69"/>
      <c r="F2" s="69"/>
      <c r="G2" s="99"/>
      <c r="H2" s="69"/>
    </row>
    <row r="3" spans="3:8" ht="15.75">
      <c r="C3" s="115" t="s">
        <v>364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8" t="s">
        <v>26</v>
      </c>
      <c r="D4" s="6" t="s">
        <v>27</v>
      </c>
      <c r="E4" s="7" t="s">
        <v>28</v>
      </c>
      <c r="F4" s="8" t="s">
        <v>365</v>
      </c>
      <c r="G4" s="100" t="s">
        <v>366</v>
      </c>
      <c r="H4" s="8" t="s">
        <v>29</v>
      </c>
    </row>
    <row r="5" spans="1:8" s="4" customFormat="1" ht="24.75" customHeight="1">
      <c r="A5" s="14">
        <v>1</v>
      </c>
      <c r="B5" s="45" t="s">
        <v>166</v>
      </c>
      <c r="C5" s="12" t="s">
        <v>201</v>
      </c>
      <c r="D5" s="14" t="s">
        <v>168</v>
      </c>
      <c r="E5" s="97">
        <v>98</v>
      </c>
      <c r="F5" s="92">
        <v>0.75</v>
      </c>
      <c r="G5" s="101">
        <f>E5*F5</f>
        <v>73.5</v>
      </c>
      <c r="H5" s="2"/>
    </row>
    <row r="6" spans="1:8" s="4" customFormat="1" ht="24.75" customHeight="1">
      <c r="A6" s="14">
        <v>2</v>
      </c>
      <c r="B6" s="12" t="s">
        <v>126</v>
      </c>
      <c r="C6" s="12" t="s">
        <v>202</v>
      </c>
      <c r="D6" s="59" t="s">
        <v>324</v>
      </c>
      <c r="E6" s="96">
        <v>4.1</v>
      </c>
      <c r="F6" s="52">
        <v>1</v>
      </c>
      <c r="G6" s="101">
        <f aca="true" t="shared" si="0" ref="G6:G12">E6*F6</f>
        <v>4.1</v>
      </c>
      <c r="H6" s="2"/>
    </row>
    <row r="7" spans="1:8" s="4" customFormat="1" ht="24.75" customHeight="1">
      <c r="A7" s="14">
        <v>3</v>
      </c>
      <c r="B7" s="63" t="s">
        <v>169</v>
      </c>
      <c r="C7" s="58" t="s">
        <v>47</v>
      </c>
      <c r="D7" s="59" t="s">
        <v>54</v>
      </c>
      <c r="E7" s="96">
        <v>59</v>
      </c>
      <c r="F7" s="52">
        <v>0.75</v>
      </c>
      <c r="G7" s="101">
        <f t="shared" si="0"/>
        <v>44.25</v>
      </c>
      <c r="H7" s="2"/>
    </row>
    <row r="8" spans="1:8" s="4" customFormat="1" ht="24.75" customHeight="1">
      <c r="A8" s="59">
        <v>4</v>
      </c>
      <c r="B8" s="58" t="s">
        <v>126</v>
      </c>
      <c r="C8" s="58" t="s">
        <v>48</v>
      </c>
      <c r="D8" s="59" t="s">
        <v>324</v>
      </c>
      <c r="E8" s="96">
        <v>1.2</v>
      </c>
      <c r="F8" s="52">
        <v>1</v>
      </c>
      <c r="G8" s="101">
        <f t="shared" si="0"/>
        <v>1.2</v>
      </c>
      <c r="H8" s="2"/>
    </row>
    <row r="9" spans="1:8" s="4" customFormat="1" ht="24.75" customHeight="1">
      <c r="A9" s="59">
        <v>5</v>
      </c>
      <c r="B9" s="64" t="s">
        <v>170</v>
      </c>
      <c r="C9" s="58" t="s">
        <v>64</v>
      </c>
      <c r="D9" s="59" t="s">
        <v>167</v>
      </c>
      <c r="E9" s="96">
        <v>52</v>
      </c>
      <c r="F9" s="52">
        <v>0.75</v>
      </c>
      <c r="G9" s="101">
        <f t="shared" si="0"/>
        <v>39</v>
      </c>
      <c r="H9" s="2"/>
    </row>
    <row r="10" spans="1:8" s="4" customFormat="1" ht="24.75" customHeight="1">
      <c r="A10" s="59">
        <v>6</v>
      </c>
      <c r="B10" s="58" t="s">
        <v>57</v>
      </c>
      <c r="C10" s="58" t="s">
        <v>57</v>
      </c>
      <c r="D10" s="59" t="s">
        <v>203</v>
      </c>
      <c r="E10" s="97">
        <v>46</v>
      </c>
      <c r="F10" s="92">
        <v>0.75</v>
      </c>
      <c r="G10" s="101">
        <f t="shared" si="0"/>
        <v>34.5</v>
      </c>
      <c r="H10" s="2"/>
    </row>
    <row r="11" spans="1:8" s="4" customFormat="1" ht="24.75" customHeight="1">
      <c r="A11" s="59">
        <v>7</v>
      </c>
      <c r="B11" s="58" t="s">
        <v>126</v>
      </c>
      <c r="C11" s="58" t="s">
        <v>58</v>
      </c>
      <c r="D11" s="59" t="s">
        <v>324</v>
      </c>
      <c r="E11" s="97">
        <v>2.2</v>
      </c>
      <c r="F11" s="92">
        <v>1</v>
      </c>
      <c r="G11" s="101">
        <f t="shared" si="0"/>
        <v>2.2</v>
      </c>
      <c r="H11" s="2"/>
    </row>
    <row r="12" spans="1:8" s="4" customFormat="1" ht="24.75" customHeight="1">
      <c r="A12" s="59">
        <v>8</v>
      </c>
      <c r="B12" s="60" t="s">
        <v>172</v>
      </c>
      <c r="C12" s="58" t="s">
        <v>204</v>
      </c>
      <c r="D12" s="59" t="s">
        <v>54</v>
      </c>
      <c r="E12" s="97">
        <v>49</v>
      </c>
      <c r="F12" s="92">
        <v>0.75</v>
      </c>
      <c r="G12" s="101">
        <f t="shared" si="0"/>
        <v>36.75</v>
      </c>
      <c r="H12" s="2"/>
    </row>
    <row r="13" spans="1:8" s="4" customFormat="1" ht="24.75" customHeight="1">
      <c r="A13" s="2"/>
      <c r="B13" s="10"/>
      <c r="C13" s="10"/>
      <c r="D13" s="2"/>
      <c r="E13" s="3"/>
      <c r="F13" s="3"/>
      <c r="G13" s="101"/>
      <c r="H13" s="2"/>
    </row>
    <row r="14" spans="1:8" s="4" customFormat="1" ht="24.75" customHeight="1">
      <c r="A14" s="2"/>
      <c r="B14" s="10"/>
      <c r="C14" s="2"/>
      <c r="D14" s="2"/>
      <c r="E14" s="3"/>
      <c r="F14" s="3"/>
      <c r="G14" s="101"/>
      <c r="H14" s="2"/>
    </row>
    <row r="15" spans="2:7" s="4" customFormat="1" ht="24.75" customHeight="1">
      <c r="B15" s="61"/>
      <c r="C15" s="113" t="s">
        <v>30</v>
      </c>
      <c r="D15" s="114"/>
      <c r="E15" s="1"/>
      <c r="F15"/>
      <c r="G15" s="102">
        <f>SUM(G5:G14)</f>
        <v>235.5</v>
      </c>
    </row>
    <row r="16" spans="2:7" s="4" customFormat="1" ht="24.75" customHeight="1">
      <c r="B16" s="61"/>
      <c r="C16"/>
      <c r="D16"/>
      <c r="E16" s="1"/>
      <c r="F16"/>
      <c r="G16" s="102"/>
    </row>
  </sheetData>
  <mergeCells count="3">
    <mergeCell ref="C15:D15"/>
    <mergeCell ref="C3:H3"/>
    <mergeCell ref="C1:H1"/>
  </mergeCells>
  <printOptions horizontalCentered="1"/>
  <pageMargins left="0.42" right="0.44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I11" sqref="I11"/>
    </sheetView>
  </sheetViews>
  <sheetFormatPr defaultColWidth="9.00390625" defaultRowHeight="14.25"/>
  <cols>
    <col min="1" max="1" width="5.875" style="0" customWidth="1"/>
    <col min="2" max="2" width="13.00390625" style="61" customWidth="1"/>
    <col min="3" max="3" width="25.50390625" style="0" customWidth="1"/>
    <col min="4" max="4" width="16.00390625" style="0" customWidth="1"/>
    <col min="5" max="5" width="9.00390625" style="1" customWidth="1"/>
    <col min="6" max="6" width="7.00390625" style="1" customWidth="1"/>
    <col min="7" max="7" width="9.125" style="102" customWidth="1"/>
    <col min="8" max="8" width="12.75390625" style="0" customWidth="1"/>
  </cols>
  <sheetData>
    <row r="1" spans="3:8" ht="34.5" customHeight="1">
      <c r="C1" s="120" t="s">
        <v>25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311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8" t="s">
        <v>26</v>
      </c>
      <c r="D4" s="6" t="s">
        <v>27</v>
      </c>
      <c r="E4" s="7" t="s">
        <v>28</v>
      </c>
      <c r="F4" s="8" t="s">
        <v>365</v>
      </c>
      <c r="G4" s="100" t="s">
        <v>366</v>
      </c>
      <c r="H4" s="8" t="s">
        <v>29</v>
      </c>
    </row>
    <row r="5" spans="1:8" s="29" customFormat="1" ht="24.75" customHeight="1">
      <c r="A5" s="14">
        <v>1</v>
      </c>
      <c r="B5" s="45" t="s">
        <v>166</v>
      </c>
      <c r="C5" s="12" t="s">
        <v>62</v>
      </c>
      <c r="D5" s="14" t="s">
        <v>267</v>
      </c>
      <c r="E5" s="97">
        <v>98</v>
      </c>
      <c r="F5" s="92">
        <v>0.75</v>
      </c>
      <c r="G5" s="104">
        <f>E5*F5</f>
        <v>73.5</v>
      </c>
      <c r="H5" s="14"/>
    </row>
    <row r="6" spans="1:8" s="29" customFormat="1" ht="24.75" customHeight="1">
      <c r="A6" s="14">
        <v>2</v>
      </c>
      <c r="B6" s="12" t="s">
        <v>127</v>
      </c>
      <c r="C6" s="12" t="s">
        <v>63</v>
      </c>
      <c r="D6" s="59" t="s">
        <v>324</v>
      </c>
      <c r="E6" s="96">
        <v>4.1</v>
      </c>
      <c r="F6" s="52">
        <v>1</v>
      </c>
      <c r="G6" s="104">
        <f aca="true" t="shared" si="0" ref="G6:G11">E6*F6</f>
        <v>4.1</v>
      </c>
      <c r="H6" s="14"/>
    </row>
    <row r="7" spans="1:8" s="29" customFormat="1" ht="24.75" customHeight="1">
      <c r="A7" s="14">
        <v>3</v>
      </c>
      <c r="B7" s="77" t="s">
        <v>181</v>
      </c>
      <c r="C7" s="73" t="s">
        <v>181</v>
      </c>
      <c r="D7" s="14" t="s">
        <v>268</v>
      </c>
      <c r="E7" s="97">
        <v>99</v>
      </c>
      <c r="F7" s="92">
        <v>0.75</v>
      </c>
      <c r="G7" s="104">
        <f t="shared" si="0"/>
        <v>74.25</v>
      </c>
      <c r="H7" s="14"/>
    </row>
    <row r="8" spans="1:8" s="29" customFormat="1" ht="24.75" customHeight="1">
      <c r="A8" s="14">
        <v>4</v>
      </c>
      <c r="B8" s="74" t="s">
        <v>269</v>
      </c>
      <c r="C8" s="31" t="s">
        <v>269</v>
      </c>
      <c r="D8" s="14" t="s">
        <v>270</v>
      </c>
      <c r="E8" s="96">
        <v>40</v>
      </c>
      <c r="F8" s="52">
        <v>0.75</v>
      </c>
      <c r="G8" s="104">
        <f t="shared" si="0"/>
        <v>30</v>
      </c>
      <c r="H8" s="14"/>
    </row>
    <row r="9" spans="1:8" s="29" customFormat="1" ht="24.75" customHeight="1">
      <c r="A9" s="14">
        <v>5</v>
      </c>
      <c r="B9" s="77" t="s">
        <v>183</v>
      </c>
      <c r="C9" s="75" t="s">
        <v>271</v>
      </c>
      <c r="D9" s="14" t="s">
        <v>268</v>
      </c>
      <c r="E9" s="96">
        <v>59</v>
      </c>
      <c r="F9" s="52">
        <v>0.75</v>
      </c>
      <c r="G9" s="104">
        <f t="shared" si="0"/>
        <v>44.25</v>
      </c>
      <c r="H9" s="14"/>
    </row>
    <row r="10" spans="1:8" s="29" customFormat="1" ht="24.75" customHeight="1">
      <c r="A10" s="14">
        <v>6</v>
      </c>
      <c r="B10" s="77" t="s">
        <v>184</v>
      </c>
      <c r="C10" s="76" t="s">
        <v>184</v>
      </c>
      <c r="D10" s="14" t="s">
        <v>268</v>
      </c>
      <c r="E10" s="97">
        <v>72</v>
      </c>
      <c r="F10" s="92">
        <v>0.75</v>
      </c>
      <c r="G10" s="104">
        <f t="shared" si="0"/>
        <v>54</v>
      </c>
      <c r="H10" s="14"/>
    </row>
    <row r="11" spans="1:8" s="29" customFormat="1" ht="24.75" customHeight="1">
      <c r="A11" s="14">
        <v>7</v>
      </c>
      <c r="B11" s="77" t="s">
        <v>185</v>
      </c>
      <c r="C11" s="12" t="s">
        <v>272</v>
      </c>
      <c r="D11" s="14" t="s">
        <v>268</v>
      </c>
      <c r="E11" s="97">
        <v>68</v>
      </c>
      <c r="F11" s="92">
        <v>0.75</v>
      </c>
      <c r="G11" s="104">
        <f t="shared" si="0"/>
        <v>51</v>
      </c>
      <c r="H11" s="14"/>
    </row>
    <row r="12" spans="1:8" s="4" customFormat="1" ht="24.75" customHeight="1">
      <c r="A12" s="2"/>
      <c r="B12" s="70"/>
      <c r="C12" s="2"/>
      <c r="D12" s="2"/>
      <c r="E12" s="3"/>
      <c r="F12" s="3"/>
      <c r="G12" s="101"/>
      <c r="H12" s="2"/>
    </row>
    <row r="13" spans="1:8" s="4" customFormat="1" ht="24.75" customHeight="1">
      <c r="A13" s="2"/>
      <c r="B13" s="70"/>
      <c r="C13" s="2"/>
      <c r="D13" s="2"/>
      <c r="E13" s="3"/>
      <c r="F13" s="3"/>
      <c r="G13" s="101"/>
      <c r="H13" s="2"/>
    </row>
    <row r="14" spans="1:8" s="4" customFormat="1" ht="24.75" customHeight="1">
      <c r="A14" s="2"/>
      <c r="B14" s="10"/>
      <c r="C14" s="2"/>
      <c r="D14" s="2"/>
      <c r="E14" s="3"/>
      <c r="F14" s="3"/>
      <c r="G14" s="101"/>
      <c r="H14" s="2"/>
    </row>
    <row r="15" spans="2:7" s="4" customFormat="1" ht="24.75" customHeight="1">
      <c r="B15" s="61"/>
      <c r="C15" s="113" t="s">
        <v>30</v>
      </c>
      <c r="D15" s="114"/>
      <c r="E15" s="1"/>
      <c r="F15"/>
      <c r="G15" s="102">
        <f>SUM(G5:G14)</f>
        <v>331.1</v>
      </c>
    </row>
    <row r="16" spans="2:7" s="4" customFormat="1" ht="24.75" customHeight="1">
      <c r="B16" s="61"/>
      <c r="C16"/>
      <c r="D16"/>
      <c r="E16" s="1"/>
      <c r="F16"/>
      <c r="G16" s="102"/>
    </row>
  </sheetData>
  <mergeCells count="3">
    <mergeCell ref="C1:H1"/>
    <mergeCell ref="C3:H3"/>
    <mergeCell ref="C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5" sqref="H15"/>
    </sheetView>
  </sheetViews>
  <sheetFormatPr defaultColWidth="9.00390625" defaultRowHeight="14.25"/>
  <cols>
    <col min="1" max="1" width="5.625" style="0" customWidth="1"/>
    <col min="2" max="2" width="15.875" style="53" customWidth="1"/>
    <col min="3" max="3" width="24.125" style="0" customWidth="1"/>
    <col min="4" max="4" width="14.625" style="0" customWidth="1"/>
    <col min="5" max="5" width="9.00390625" style="1" customWidth="1"/>
    <col min="6" max="6" width="7.00390625" style="1" customWidth="1"/>
    <col min="7" max="7" width="9.25390625" style="102" customWidth="1"/>
    <col min="8" max="8" width="26.00390625" style="0" customWidth="1"/>
  </cols>
  <sheetData>
    <row r="1" spans="2:8" ht="25.5">
      <c r="B1" s="44"/>
      <c r="C1" s="120" t="s">
        <v>40</v>
      </c>
      <c r="D1" s="120"/>
      <c r="E1" s="120"/>
      <c r="F1" s="120"/>
      <c r="G1" s="120"/>
      <c r="H1" s="120"/>
    </row>
    <row r="2" spans="2:8" ht="13.5" customHeight="1">
      <c r="B2" s="44"/>
      <c r="C2" s="5"/>
      <c r="D2" s="5"/>
      <c r="E2" s="5"/>
      <c r="F2" s="5"/>
      <c r="G2" s="103"/>
      <c r="H2" s="5"/>
    </row>
    <row r="3" spans="2:8" ht="15.75">
      <c r="B3" s="44"/>
      <c r="C3" s="115" t="s">
        <v>357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6" t="s">
        <v>273</v>
      </c>
      <c r="C4" s="8" t="s">
        <v>41</v>
      </c>
      <c r="D4" s="6" t="s">
        <v>42</v>
      </c>
      <c r="E4" s="7" t="s">
        <v>28</v>
      </c>
      <c r="F4" s="8" t="s">
        <v>365</v>
      </c>
      <c r="G4" s="100" t="s">
        <v>366</v>
      </c>
      <c r="H4" s="8" t="s">
        <v>43</v>
      </c>
    </row>
    <row r="5" spans="1:8" s="4" customFormat="1" ht="24.75" customHeight="1">
      <c r="A5" s="2">
        <v>1</v>
      </c>
      <c r="B5" s="45" t="s">
        <v>166</v>
      </c>
      <c r="C5" s="12" t="s">
        <v>62</v>
      </c>
      <c r="D5" s="14" t="s">
        <v>168</v>
      </c>
      <c r="E5" s="97">
        <v>98</v>
      </c>
      <c r="F5" s="92">
        <v>0.75</v>
      </c>
      <c r="G5" s="101">
        <f>E5*F5</f>
        <v>73.5</v>
      </c>
      <c r="H5" s="2"/>
    </row>
    <row r="6" spans="1:8" s="4" customFormat="1" ht="24.75" customHeight="1">
      <c r="A6" s="2">
        <v>2</v>
      </c>
      <c r="B6" s="12" t="s">
        <v>274</v>
      </c>
      <c r="C6" s="10" t="s">
        <v>63</v>
      </c>
      <c r="D6" s="59" t="s">
        <v>324</v>
      </c>
      <c r="E6" s="96">
        <v>4.1</v>
      </c>
      <c r="F6" s="52">
        <v>1</v>
      </c>
      <c r="G6" s="101">
        <f aca="true" t="shared" si="0" ref="G6:G11">E6*F6</f>
        <v>4.1</v>
      </c>
      <c r="H6" s="2"/>
    </row>
    <row r="7" spans="1:8" s="4" customFormat="1" ht="24.75" customHeight="1">
      <c r="A7" s="2">
        <v>3</v>
      </c>
      <c r="B7" s="63" t="s">
        <v>169</v>
      </c>
      <c r="C7" s="10" t="s">
        <v>47</v>
      </c>
      <c r="D7" s="2" t="s">
        <v>54</v>
      </c>
      <c r="E7" s="96">
        <v>59</v>
      </c>
      <c r="F7" s="52">
        <v>0.75</v>
      </c>
      <c r="G7" s="101">
        <f t="shared" si="0"/>
        <v>44.25</v>
      </c>
      <c r="H7" s="2"/>
    </row>
    <row r="8" spans="1:8" s="4" customFormat="1" ht="24.75" customHeight="1">
      <c r="A8" s="2">
        <v>4</v>
      </c>
      <c r="B8" s="58" t="s">
        <v>274</v>
      </c>
      <c r="C8" s="10" t="s">
        <v>48</v>
      </c>
      <c r="D8" s="59" t="s">
        <v>324</v>
      </c>
      <c r="E8" s="96">
        <v>1.2</v>
      </c>
      <c r="F8" s="52">
        <v>1</v>
      </c>
      <c r="G8" s="101">
        <f t="shared" si="0"/>
        <v>1.2</v>
      </c>
      <c r="H8" s="2"/>
    </row>
    <row r="9" spans="1:8" s="4" customFormat="1" ht="24.75" customHeight="1">
      <c r="A9" s="2">
        <v>5</v>
      </c>
      <c r="B9" s="58" t="s">
        <v>275</v>
      </c>
      <c r="C9" s="10" t="s">
        <v>73</v>
      </c>
      <c r="D9" s="2" t="s">
        <v>45</v>
      </c>
      <c r="E9" s="97">
        <v>49</v>
      </c>
      <c r="F9" s="92">
        <v>0.75</v>
      </c>
      <c r="G9" s="101">
        <f t="shared" si="0"/>
        <v>36.75</v>
      </c>
      <c r="H9" s="19"/>
    </row>
    <row r="10" spans="1:8" s="4" customFormat="1" ht="24.75" customHeight="1">
      <c r="A10" s="2">
        <v>6</v>
      </c>
      <c r="B10" s="58" t="s">
        <v>274</v>
      </c>
      <c r="C10" s="10" t="s">
        <v>55</v>
      </c>
      <c r="D10" s="26" t="s">
        <v>66</v>
      </c>
      <c r="E10" s="97">
        <v>39</v>
      </c>
      <c r="F10" s="92">
        <v>0.75</v>
      </c>
      <c r="G10" s="101">
        <f t="shared" si="0"/>
        <v>29.25</v>
      </c>
      <c r="H10" s="2"/>
    </row>
    <row r="11" spans="1:8" s="4" customFormat="1" ht="24.75" customHeight="1">
      <c r="A11" s="2">
        <v>7</v>
      </c>
      <c r="B11" s="58" t="s">
        <v>276</v>
      </c>
      <c r="C11" s="10" t="s">
        <v>71</v>
      </c>
      <c r="D11" s="2" t="s">
        <v>54</v>
      </c>
      <c r="E11" s="97">
        <v>53</v>
      </c>
      <c r="F11" s="92">
        <v>0.75</v>
      </c>
      <c r="G11" s="101">
        <f t="shared" si="0"/>
        <v>39.75</v>
      </c>
      <c r="H11" s="2"/>
    </row>
    <row r="12" spans="1:8" s="4" customFormat="1" ht="24.75" customHeight="1">
      <c r="A12" s="2"/>
      <c r="B12" s="58"/>
      <c r="C12" s="10"/>
      <c r="D12" s="2"/>
      <c r="E12" s="3"/>
      <c r="F12" s="3"/>
      <c r="G12" s="101"/>
      <c r="H12" s="2"/>
    </row>
    <row r="13" spans="1:8" s="4" customFormat="1" ht="24.75" customHeight="1">
      <c r="A13" s="2"/>
      <c r="B13" s="58"/>
      <c r="C13" s="10"/>
      <c r="D13" s="2"/>
      <c r="E13" s="3"/>
      <c r="F13" s="3"/>
      <c r="G13" s="101"/>
      <c r="H13" s="2"/>
    </row>
    <row r="14" spans="2:8" s="4" customFormat="1" ht="24.75" customHeight="1">
      <c r="B14" s="53"/>
      <c r="C14" s="113" t="s">
        <v>44</v>
      </c>
      <c r="D14" s="114"/>
      <c r="E14" s="1"/>
      <c r="F14" s="3"/>
      <c r="G14" s="101">
        <f>SUM(G5:G13)</f>
        <v>228.8</v>
      </c>
      <c r="H14" s="2"/>
    </row>
  </sheetData>
  <mergeCells count="3">
    <mergeCell ref="C14:D14"/>
    <mergeCell ref="C3:H3"/>
    <mergeCell ref="C1:H1"/>
  </mergeCells>
  <printOptions horizontalCentered="1"/>
  <pageMargins left="0.4" right="0.4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2">
      <selection activeCell="I13" sqref="I13"/>
    </sheetView>
  </sheetViews>
  <sheetFormatPr defaultColWidth="9.00390625" defaultRowHeight="14.25"/>
  <cols>
    <col min="1" max="1" width="4.50390625" style="0" customWidth="1"/>
    <col min="2" max="2" width="20.25390625" style="61" customWidth="1"/>
    <col min="3" max="3" width="24.625" style="61" customWidth="1"/>
    <col min="4" max="4" width="16.375" style="0" customWidth="1"/>
    <col min="5" max="5" width="9.00390625" style="1" customWidth="1"/>
    <col min="6" max="6" width="8.25390625" style="1" customWidth="1"/>
    <col min="7" max="7" width="10.50390625" style="102" customWidth="1"/>
    <col min="8" max="8" width="23.375" style="0" customWidth="1"/>
  </cols>
  <sheetData>
    <row r="1" spans="3:8" ht="25.5">
      <c r="C1" s="120" t="s">
        <v>1</v>
      </c>
      <c r="D1" s="120"/>
      <c r="E1" s="120"/>
      <c r="F1" s="120"/>
      <c r="G1" s="120"/>
      <c r="H1" s="120"/>
    </row>
    <row r="2" spans="3:8" ht="13.5" customHeight="1">
      <c r="C2" s="78"/>
      <c r="D2" s="5"/>
      <c r="E2" s="5"/>
      <c r="F2" s="5"/>
      <c r="G2" s="103"/>
      <c r="H2" s="5"/>
    </row>
    <row r="3" spans="3:8" ht="15.75">
      <c r="C3" s="115" t="s">
        <v>362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62" t="s">
        <v>3</v>
      </c>
      <c r="D4" s="6" t="s">
        <v>4</v>
      </c>
      <c r="E4" s="7" t="s">
        <v>28</v>
      </c>
      <c r="F4" s="8" t="s">
        <v>365</v>
      </c>
      <c r="G4" s="100" t="s">
        <v>366</v>
      </c>
      <c r="H4" s="8" t="s">
        <v>23</v>
      </c>
    </row>
    <row r="5" spans="1:8" s="29" customFormat="1" ht="24.75" customHeight="1">
      <c r="A5" s="14">
        <v>1</v>
      </c>
      <c r="B5" s="45" t="s">
        <v>166</v>
      </c>
      <c r="C5" s="12" t="s">
        <v>260</v>
      </c>
      <c r="D5" s="14" t="s">
        <v>261</v>
      </c>
      <c r="E5" s="97">
        <v>98</v>
      </c>
      <c r="F5" s="92">
        <v>0.75</v>
      </c>
      <c r="G5" s="104">
        <f>E5*F5</f>
        <v>73.5</v>
      </c>
      <c r="H5" s="14"/>
    </row>
    <row r="6" spans="1:8" s="29" customFormat="1" ht="24.75" customHeight="1">
      <c r="A6" s="14">
        <v>2</v>
      </c>
      <c r="B6" s="12" t="s">
        <v>262</v>
      </c>
      <c r="C6" s="12" t="s">
        <v>263</v>
      </c>
      <c r="D6" s="59" t="s">
        <v>324</v>
      </c>
      <c r="E6" s="96">
        <v>4.1</v>
      </c>
      <c r="F6" s="52">
        <v>1</v>
      </c>
      <c r="G6" s="104">
        <f aca="true" t="shared" si="0" ref="G6:G12">E6*F6</f>
        <v>4.1</v>
      </c>
      <c r="H6" s="14"/>
    </row>
    <row r="7" spans="1:8" s="29" customFormat="1" ht="24.75" customHeight="1">
      <c r="A7" s="14">
        <v>3</v>
      </c>
      <c r="B7" s="12" t="s">
        <v>264</v>
      </c>
      <c r="C7" s="12" t="s">
        <v>264</v>
      </c>
      <c r="D7" s="14" t="s">
        <v>265</v>
      </c>
      <c r="E7" s="97">
        <v>46</v>
      </c>
      <c r="F7" s="92">
        <v>0.75</v>
      </c>
      <c r="G7" s="104">
        <f t="shared" si="0"/>
        <v>34.5</v>
      </c>
      <c r="H7" s="14"/>
    </row>
    <row r="8" spans="1:8" s="29" customFormat="1" ht="24.75" customHeight="1">
      <c r="A8" s="14">
        <v>4</v>
      </c>
      <c r="B8" s="12" t="s">
        <v>262</v>
      </c>
      <c r="C8" s="12" t="s">
        <v>266</v>
      </c>
      <c r="D8" s="59" t="s">
        <v>324</v>
      </c>
      <c r="E8" s="97">
        <v>2.2</v>
      </c>
      <c r="F8" s="92">
        <v>1</v>
      </c>
      <c r="G8" s="104">
        <f t="shared" si="0"/>
        <v>2.2</v>
      </c>
      <c r="H8" s="14"/>
    </row>
    <row r="9" spans="1:8" s="29" customFormat="1" ht="24.75" customHeight="1">
      <c r="A9" s="14">
        <v>5</v>
      </c>
      <c r="B9" s="45" t="s">
        <v>133</v>
      </c>
      <c r="C9" s="45" t="s">
        <v>131</v>
      </c>
      <c r="D9" s="14" t="s">
        <v>277</v>
      </c>
      <c r="E9" s="97">
        <v>33</v>
      </c>
      <c r="F9" s="92">
        <v>0.75</v>
      </c>
      <c r="G9" s="104">
        <f t="shared" si="0"/>
        <v>24.75</v>
      </c>
      <c r="H9" s="14"/>
    </row>
    <row r="10" spans="1:8" s="29" customFormat="1" ht="24.75" customHeight="1">
      <c r="A10" s="14">
        <v>6</v>
      </c>
      <c r="B10" s="12" t="s">
        <v>262</v>
      </c>
      <c r="C10" s="45" t="s">
        <v>132</v>
      </c>
      <c r="D10" s="14" t="s">
        <v>278</v>
      </c>
      <c r="E10" s="97">
        <v>13</v>
      </c>
      <c r="F10" s="92">
        <v>0.75</v>
      </c>
      <c r="G10" s="104">
        <f t="shared" si="0"/>
        <v>9.75</v>
      </c>
      <c r="H10" s="14"/>
    </row>
    <row r="11" spans="1:8" s="29" customFormat="1" ht="24.75" customHeight="1">
      <c r="A11" s="14">
        <v>7</v>
      </c>
      <c r="B11" s="45" t="s">
        <v>130</v>
      </c>
      <c r="C11" s="45" t="s">
        <v>128</v>
      </c>
      <c r="D11" s="14" t="s">
        <v>279</v>
      </c>
      <c r="E11" s="97">
        <v>52</v>
      </c>
      <c r="F11" s="92">
        <v>0.75</v>
      </c>
      <c r="G11" s="104">
        <f t="shared" si="0"/>
        <v>39</v>
      </c>
      <c r="H11" s="14"/>
    </row>
    <row r="12" spans="1:8" s="68" customFormat="1" ht="24.75" customHeight="1">
      <c r="A12" s="14">
        <v>8</v>
      </c>
      <c r="B12" s="12" t="s">
        <v>262</v>
      </c>
      <c r="C12" s="45" t="s">
        <v>129</v>
      </c>
      <c r="D12" s="14" t="s">
        <v>280</v>
      </c>
      <c r="E12" s="97">
        <v>27</v>
      </c>
      <c r="F12" s="92">
        <v>0.75</v>
      </c>
      <c r="G12" s="104">
        <f t="shared" si="0"/>
        <v>20.25</v>
      </c>
      <c r="H12" s="59"/>
    </row>
    <row r="13" spans="1:8" s="4" customFormat="1" ht="24.75" customHeight="1">
      <c r="A13" s="2"/>
      <c r="B13" s="10"/>
      <c r="C13" s="10"/>
      <c r="D13" s="2"/>
      <c r="E13" s="3"/>
      <c r="F13" s="3"/>
      <c r="G13" s="101"/>
      <c r="H13" s="2"/>
    </row>
    <row r="14" spans="1:8" s="4" customFormat="1" ht="24.75" customHeight="1">
      <c r="A14" s="2"/>
      <c r="B14" s="10"/>
      <c r="C14" s="10"/>
      <c r="D14" s="2"/>
      <c r="E14" s="3"/>
      <c r="F14" s="3"/>
      <c r="G14" s="101"/>
      <c r="H14" s="2"/>
    </row>
    <row r="15" spans="1:8" s="4" customFormat="1" ht="24.75" customHeight="1">
      <c r="A15" s="2"/>
      <c r="B15" s="10"/>
      <c r="C15" s="10"/>
      <c r="D15" s="2"/>
      <c r="E15" s="3"/>
      <c r="F15" s="3"/>
      <c r="G15" s="101"/>
      <c r="H15" s="2"/>
    </row>
    <row r="16" spans="1:8" s="4" customFormat="1" ht="24.75" customHeight="1">
      <c r="A16" s="2"/>
      <c r="B16" s="10"/>
      <c r="C16" s="10"/>
      <c r="D16" s="2"/>
      <c r="E16" s="3"/>
      <c r="F16" s="3"/>
      <c r="G16" s="101"/>
      <c r="H16" s="2"/>
    </row>
    <row r="17" spans="2:8" s="4" customFormat="1" ht="24.75" customHeight="1">
      <c r="B17" s="61"/>
      <c r="C17" s="113" t="s">
        <v>14</v>
      </c>
      <c r="D17" s="114"/>
      <c r="E17" s="17"/>
      <c r="F17" s="1"/>
      <c r="G17" s="102">
        <f>SUM(G5:G16)</f>
        <v>208.05</v>
      </c>
      <c r="H17"/>
    </row>
    <row r="18" spans="2:8" s="4" customFormat="1" ht="24.75" customHeight="1">
      <c r="B18" s="61"/>
      <c r="C18" s="61"/>
      <c r="D18"/>
      <c r="E18" s="1"/>
      <c r="F18" s="1"/>
      <c r="G18" s="102"/>
      <c r="H18"/>
    </row>
    <row r="19" spans="2:8" s="4" customFormat="1" ht="24.75" customHeight="1">
      <c r="B19" s="61"/>
      <c r="C19" s="61"/>
      <c r="D19"/>
      <c r="E19" s="1"/>
      <c r="F19" s="1"/>
      <c r="G19" s="102"/>
      <c r="H19"/>
    </row>
  </sheetData>
  <mergeCells count="3">
    <mergeCell ref="C17:D17"/>
    <mergeCell ref="C3:H3"/>
    <mergeCell ref="C1:H1"/>
  </mergeCells>
  <printOptions horizontalCentered="1"/>
  <pageMargins left="0.42" right="0.39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5" sqref="H15"/>
    </sheetView>
  </sheetViews>
  <sheetFormatPr defaultColWidth="9.00390625" defaultRowHeight="14.25"/>
  <cols>
    <col min="2" max="2" width="15.875" style="0" customWidth="1"/>
    <col min="3" max="3" width="22.75390625" style="0" customWidth="1"/>
    <col min="5" max="5" width="9.00390625" style="1" customWidth="1"/>
    <col min="6" max="6" width="7.25390625" style="1" customWidth="1"/>
    <col min="7" max="7" width="10.375" style="102" customWidth="1"/>
    <col min="8" max="8" width="29.25390625" style="0" customWidth="1"/>
  </cols>
  <sheetData>
    <row r="1" spans="3:8" ht="25.5">
      <c r="C1" s="120" t="s">
        <v>1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358</v>
      </c>
      <c r="D3" s="116"/>
      <c r="E3" s="116"/>
      <c r="F3" s="116"/>
      <c r="G3" s="116"/>
      <c r="H3" s="116"/>
    </row>
    <row r="4" spans="1:8" s="42" customFormat="1" ht="24.75" customHeight="1">
      <c r="A4" s="40"/>
      <c r="B4" s="40" t="s">
        <v>281</v>
      </c>
      <c r="C4" s="40" t="s">
        <v>282</v>
      </c>
      <c r="D4" s="41" t="s">
        <v>283</v>
      </c>
      <c r="E4" s="7" t="s">
        <v>28</v>
      </c>
      <c r="F4" s="8" t="s">
        <v>365</v>
      </c>
      <c r="G4" s="100" t="s">
        <v>366</v>
      </c>
      <c r="H4" s="40" t="s">
        <v>284</v>
      </c>
    </row>
    <row r="5" spans="1:8" s="33" customFormat="1" ht="24.75" customHeight="1">
      <c r="A5" s="26">
        <v>1</v>
      </c>
      <c r="B5" s="74" t="s">
        <v>179</v>
      </c>
      <c r="C5" s="31" t="s">
        <v>285</v>
      </c>
      <c r="D5" s="26" t="s">
        <v>286</v>
      </c>
      <c r="E5" s="97">
        <v>30</v>
      </c>
      <c r="F5" s="92">
        <v>0.75</v>
      </c>
      <c r="G5" s="109">
        <f>E5*F5</f>
        <v>22.5</v>
      </c>
      <c r="H5" s="26"/>
    </row>
    <row r="6" spans="1:8" s="29" customFormat="1" ht="24.75" customHeight="1">
      <c r="A6" s="14">
        <v>2</v>
      </c>
      <c r="B6" s="12" t="s">
        <v>287</v>
      </c>
      <c r="C6" s="12" t="s">
        <v>287</v>
      </c>
      <c r="D6" s="14" t="s">
        <v>286</v>
      </c>
      <c r="E6" s="97">
        <v>28</v>
      </c>
      <c r="F6" s="92">
        <v>0.75</v>
      </c>
      <c r="G6" s="109">
        <f>E6*F6</f>
        <v>21</v>
      </c>
      <c r="H6" s="14"/>
    </row>
    <row r="7" spans="1:8" s="29" customFormat="1" ht="24.75" customHeight="1">
      <c r="A7" s="14">
        <v>3</v>
      </c>
      <c r="B7" s="12" t="s">
        <v>288</v>
      </c>
      <c r="C7" s="12" t="s">
        <v>288</v>
      </c>
      <c r="D7" s="14" t="s">
        <v>286</v>
      </c>
      <c r="E7" s="97">
        <v>30</v>
      </c>
      <c r="F7" s="92">
        <v>0.75</v>
      </c>
      <c r="G7" s="109">
        <f>E7*F7</f>
        <v>22.5</v>
      </c>
      <c r="H7" s="14"/>
    </row>
    <row r="8" spans="1:8" s="29" customFormat="1" ht="24.75" customHeight="1">
      <c r="A8" s="14">
        <v>4</v>
      </c>
      <c r="B8" s="12" t="s">
        <v>289</v>
      </c>
      <c r="C8" s="12" t="s">
        <v>289</v>
      </c>
      <c r="D8" s="14" t="s">
        <v>286</v>
      </c>
      <c r="E8" s="97">
        <v>38</v>
      </c>
      <c r="F8" s="92">
        <v>0.75</v>
      </c>
      <c r="G8" s="109">
        <f>E8*F8</f>
        <v>28.5</v>
      </c>
      <c r="H8" s="14"/>
    </row>
    <row r="9" spans="1:8" s="29" customFormat="1" ht="24.75" customHeight="1">
      <c r="A9" s="14">
        <v>5</v>
      </c>
      <c r="B9" s="45" t="s">
        <v>134</v>
      </c>
      <c r="C9" s="12" t="s">
        <v>290</v>
      </c>
      <c r="D9" s="14" t="s">
        <v>291</v>
      </c>
      <c r="E9" s="97">
        <v>20</v>
      </c>
      <c r="F9" s="92">
        <v>0.75</v>
      </c>
      <c r="G9" s="109">
        <f>E9*F9</f>
        <v>15</v>
      </c>
      <c r="H9" s="14"/>
    </row>
    <row r="10" spans="1:8" s="4" customFormat="1" ht="24.75" customHeight="1">
      <c r="A10" s="2"/>
      <c r="B10" s="2"/>
      <c r="C10" s="10"/>
      <c r="D10" s="2"/>
      <c r="E10" s="3"/>
      <c r="F10" s="3"/>
      <c r="G10" s="101"/>
      <c r="H10" s="2"/>
    </row>
    <row r="11" spans="1:8" s="4" customFormat="1" ht="24.75" customHeight="1">
      <c r="A11" s="2"/>
      <c r="B11" s="2"/>
      <c r="C11" s="10"/>
      <c r="D11" s="2"/>
      <c r="E11" s="3"/>
      <c r="F11" s="3"/>
      <c r="G11" s="101"/>
      <c r="H11" s="2"/>
    </row>
    <row r="12" spans="1:8" s="4" customFormat="1" ht="24.75" customHeight="1">
      <c r="A12" s="2"/>
      <c r="B12" s="2"/>
      <c r="C12" s="10"/>
      <c r="D12" s="2"/>
      <c r="E12" s="3"/>
      <c r="F12" s="3"/>
      <c r="G12" s="101"/>
      <c r="H12" s="2"/>
    </row>
    <row r="13" spans="3:8" s="4" customFormat="1" ht="21.75" customHeight="1">
      <c r="C13" s="113" t="s">
        <v>0</v>
      </c>
      <c r="D13" s="114"/>
      <c r="E13" s="1"/>
      <c r="F13" s="1"/>
      <c r="G13" s="102">
        <f>SUM(G5:G12)</f>
        <v>109.5</v>
      </c>
      <c r="H13"/>
    </row>
    <row r="14" spans="3:8" s="4" customFormat="1" ht="24.75" customHeight="1">
      <c r="C14"/>
      <c r="D14"/>
      <c r="E14" s="1"/>
      <c r="F14" s="1"/>
      <c r="G14" s="102"/>
      <c r="H14"/>
    </row>
  </sheetData>
  <mergeCells count="3">
    <mergeCell ref="C13:D13"/>
    <mergeCell ref="C3:H3"/>
    <mergeCell ref="C1:H1"/>
  </mergeCells>
  <printOptions horizontalCentered="1"/>
  <pageMargins left="0.47" right="0.63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D12" sqref="D12"/>
    </sheetView>
  </sheetViews>
  <sheetFormatPr defaultColWidth="9.00390625" defaultRowHeight="14.25"/>
  <cols>
    <col min="3" max="3" width="28.25390625" style="0" customWidth="1"/>
    <col min="5" max="5" width="9.00390625" style="1" customWidth="1"/>
    <col min="6" max="6" width="6.875" style="1" customWidth="1"/>
    <col min="7" max="7" width="6.00390625" style="0" customWidth="1"/>
    <col min="8" max="8" width="55.75390625" style="0" customWidth="1"/>
  </cols>
  <sheetData>
    <row r="1" spans="3:8" ht="25.5">
      <c r="C1" s="120" t="s">
        <v>1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16" t="s">
        <v>115</v>
      </c>
      <c r="D3" s="116"/>
      <c r="E3" s="116"/>
      <c r="F3" s="116"/>
      <c r="G3" s="116"/>
      <c r="H3" s="116"/>
    </row>
    <row r="4" spans="2:8" s="9" customFormat="1" ht="24.75" customHeight="1">
      <c r="B4" s="9" t="s">
        <v>125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8" t="s">
        <v>20</v>
      </c>
    </row>
    <row r="5" spans="2:8" s="4" customFormat="1" ht="24.75" customHeight="1">
      <c r="B5" s="37" t="s">
        <v>180</v>
      </c>
      <c r="C5" s="10" t="s">
        <v>49</v>
      </c>
      <c r="D5" s="2" t="s">
        <v>46</v>
      </c>
      <c r="E5" s="3"/>
      <c r="F5" s="3"/>
      <c r="G5" s="2"/>
      <c r="H5" s="2"/>
    </row>
    <row r="6" spans="2:8" s="29" customFormat="1" ht="24.75" customHeight="1">
      <c r="B6" s="79" t="s">
        <v>306</v>
      </c>
      <c r="C6" s="36" t="s">
        <v>307</v>
      </c>
      <c r="D6" s="14" t="s">
        <v>114</v>
      </c>
      <c r="E6" s="15"/>
      <c r="F6" s="15"/>
      <c r="G6" s="14"/>
      <c r="H6" s="14"/>
    </row>
    <row r="7" spans="2:8" s="29" customFormat="1" ht="24.75" customHeight="1">
      <c r="B7" s="80"/>
      <c r="C7" s="36" t="s">
        <v>308</v>
      </c>
      <c r="D7" s="14" t="s">
        <v>114</v>
      </c>
      <c r="E7" s="15"/>
      <c r="F7" s="15"/>
      <c r="G7" s="14"/>
      <c r="H7" s="14"/>
    </row>
    <row r="8" spans="3:8" s="29" customFormat="1" ht="24.75" customHeight="1">
      <c r="C8" s="12"/>
      <c r="D8" s="14"/>
      <c r="E8" s="15"/>
      <c r="F8" s="15"/>
      <c r="G8" s="14"/>
      <c r="H8" s="14"/>
    </row>
    <row r="9" spans="3:8" s="4" customFormat="1" ht="24.75" customHeight="1">
      <c r="C9" s="10"/>
      <c r="D9" s="2"/>
      <c r="E9" s="3"/>
      <c r="F9" s="3"/>
      <c r="G9" s="2"/>
      <c r="H9" s="2"/>
    </row>
    <row r="10" spans="3:8" s="4" customFormat="1" ht="24.75" customHeight="1">
      <c r="C10" s="10"/>
      <c r="D10" s="2"/>
      <c r="E10" s="3"/>
      <c r="F10" s="3"/>
      <c r="G10" s="2"/>
      <c r="H10" s="2"/>
    </row>
    <row r="11" spans="3:8" s="4" customFormat="1" ht="24.75" customHeight="1">
      <c r="C11" s="10"/>
      <c r="D11" s="2"/>
      <c r="E11" s="3"/>
      <c r="F11" s="3"/>
      <c r="G11" s="2"/>
      <c r="H11" s="2"/>
    </row>
    <row r="12" spans="3:8" s="4" customFormat="1" ht="24.75" customHeight="1">
      <c r="C12" s="10"/>
      <c r="D12" s="2"/>
      <c r="E12" s="3"/>
      <c r="F12" s="3"/>
      <c r="G12" s="2"/>
      <c r="H12" s="2"/>
    </row>
    <row r="13" spans="3:8" s="4" customFormat="1" ht="24.75" customHeight="1">
      <c r="C13" s="10"/>
      <c r="D13" s="2"/>
      <c r="E13" s="3"/>
      <c r="F13" s="3"/>
      <c r="G13" s="2"/>
      <c r="H13" s="2"/>
    </row>
    <row r="14" spans="3:8" s="4" customFormat="1" ht="24.75" customHeight="1">
      <c r="C14" s="10"/>
      <c r="D14" s="2"/>
      <c r="E14" s="3"/>
      <c r="F14" s="3"/>
      <c r="G14" s="2"/>
      <c r="H14" s="2"/>
    </row>
    <row r="15" spans="3:8" s="4" customFormat="1" ht="24.75" customHeight="1">
      <c r="C15" s="10"/>
      <c r="D15" s="2"/>
      <c r="E15" s="3"/>
      <c r="F15" s="3"/>
      <c r="G15" s="2"/>
      <c r="H15" s="2"/>
    </row>
    <row r="16" spans="3:8" s="4" customFormat="1" ht="23.25" customHeight="1">
      <c r="C16" s="10"/>
      <c r="D16" s="2"/>
      <c r="E16" s="3"/>
      <c r="F16" s="3"/>
      <c r="G16" s="2"/>
      <c r="H16" s="2"/>
    </row>
    <row r="17" spans="3:8" s="4" customFormat="1" ht="24.75" customHeight="1">
      <c r="C17" s="10"/>
      <c r="D17" s="2"/>
      <c r="E17" s="3"/>
      <c r="F17" s="3"/>
      <c r="G17" s="2"/>
      <c r="H17" s="2"/>
    </row>
    <row r="18" spans="3:8" s="4" customFormat="1" ht="23.25" customHeight="1">
      <c r="C18" s="10"/>
      <c r="D18" s="2"/>
      <c r="E18" s="3"/>
      <c r="F18" s="3"/>
      <c r="G18" s="2"/>
      <c r="H18" s="2"/>
    </row>
    <row r="19" spans="3:8" s="4" customFormat="1" ht="21.75" customHeight="1">
      <c r="C19" s="114" t="s">
        <v>21</v>
      </c>
      <c r="D19" s="114"/>
      <c r="E19" s="1"/>
      <c r="F19" s="1"/>
      <c r="G19"/>
      <c r="H19" t="s">
        <v>9</v>
      </c>
    </row>
  </sheetData>
  <mergeCells count="3">
    <mergeCell ref="C19:D19"/>
    <mergeCell ref="C3:H3"/>
    <mergeCell ref="C1:H1"/>
  </mergeCells>
  <printOptions horizontalCentered="1"/>
  <pageMargins left="0.7480314960629921" right="0.7480314960629921" top="0.51" bottom="0.7874015748031497" header="0.36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5"/>
  <sheetViews>
    <sheetView workbookViewId="0" topLeftCell="A1">
      <selection activeCell="H16" sqref="H16"/>
    </sheetView>
  </sheetViews>
  <sheetFormatPr defaultColWidth="9.00390625" defaultRowHeight="14.25"/>
  <cols>
    <col min="3" max="3" width="29.875" style="0" customWidth="1"/>
    <col min="4" max="4" width="10.875" style="0" customWidth="1"/>
    <col min="5" max="5" width="9.00390625" style="1" customWidth="1"/>
    <col min="6" max="6" width="7.125" style="1" customWidth="1"/>
    <col min="7" max="7" width="5.625" style="0" customWidth="1"/>
    <col min="8" max="8" width="47.125" style="0" customWidth="1"/>
  </cols>
  <sheetData>
    <row r="1" spans="3:8" ht="25.5">
      <c r="C1" s="120" t="s">
        <v>1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16" t="s">
        <v>121</v>
      </c>
      <c r="D3" s="116"/>
      <c r="E3" s="116"/>
      <c r="F3" s="116"/>
      <c r="G3" s="116"/>
      <c r="H3" s="116"/>
    </row>
    <row r="4" spans="2:8" s="9" customFormat="1" ht="24.75" customHeight="1">
      <c r="B4" s="9" t="s">
        <v>125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8" t="s">
        <v>18</v>
      </c>
    </row>
    <row r="5" spans="2:8" s="29" customFormat="1" ht="24.75" customHeight="1">
      <c r="B5" s="37" t="s">
        <v>180</v>
      </c>
      <c r="C5" s="12" t="s">
        <v>49</v>
      </c>
      <c r="D5" s="14" t="s">
        <v>46</v>
      </c>
      <c r="E5" s="15"/>
      <c r="F5" s="15"/>
      <c r="G5" s="14"/>
      <c r="H5" s="14"/>
    </row>
    <row r="6" spans="2:8" s="29" customFormat="1" ht="24.75" customHeight="1">
      <c r="B6" s="38" t="s">
        <v>163</v>
      </c>
      <c r="C6" s="12" t="s">
        <v>77</v>
      </c>
      <c r="D6" s="14" t="s">
        <v>78</v>
      </c>
      <c r="E6" s="15"/>
      <c r="F6" s="15"/>
      <c r="G6" s="14"/>
      <c r="H6" s="14"/>
    </row>
    <row r="7" spans="2:8" s="29" customFormat="1" ht="24.75" customHeight="1">
      <c r="B7" s="38" t="s">
        <v>164</v>
      </c>
      <c r="C7" s="12" t="s">
        <v>79</v>
      </c>
      <c r="D7" s="14" t="s">
        <v>65</v>
      </c>
      <c r="E7" s="15"/>
      <c r="F7" s="15"/>
      <c r="G7" s="14"/>
      <c r="H7" s="14"/>
    </row>
    <row r="8" spans="2:8" s="29" customFormat="1" ht="24.75" customHeight="1">
      <c r="B8" s="38" t="s">
        <v>161</v>
      </c>
      <c r="C8" s="12" t="s">
        <v>51</v>
      </c>
      <c r="D8" s="14" t="s">
        <v>162</v>
      </c>
      <c r="E8" s="15"/>
      <c r="F8" s="15"/>
      <c r="G8" s="14"/>
      <c r="H8" s="14"/>
    </row>
    <row r="9" spans="2:8" s="29" customFormat="1" ht="24.75" customHeight="1">
      <c r="B9" s="38" t="s">
        <v>165</v>
      </c>
      <c r="C9" s="12" t="s">
        <v>80</v>
      </c>
      <c r="D9" s="14" t="s">
        <v>81</v>
      </c>
      <c r="E9" s="15"/>
      <c r="F9" s="15"/>
      <c r="G9" s="14"/>
      <c r="H9" s="14"/>
    </row>
    <row r="10" spans="3:8" s="4" customFormat="1" ht="24.75" customHeight="1">
      <c r="C10" s="10"/>
      <c r="D10" s="2"/>
      <c r="E10" s="3"/>
      <c r="F10" s="3"/>
      <c r="G10" s="2"/>
      <c r="H10" s="2"/>
    </row>
    <row r="11" spans="3:8" s="4" customFormat="1" ht="24.75" customHeight="1">
      <c r="C11" s="10"/>
      <c r="E11" s="3"/>
      <c r="F11" s="3"/>
      <c r="G11" s="2"/>
      <c r="H11" s="2"/>
    </row>
    <row r="12" spans="3:8" s="4" customFormat="1" ht="24.75" customHeight="1">
      <c r="C12" s="10"/>
      <c r="D12" s="2"/>
      <c r="E12" s="3"/>
      <c r="F12" s="3"/>
      <c r="G12" s="2"/>
      <c r="H12" s="2"/>
    </row>
    <row r="13" spans="3:8" s="4" customFormat="1" ht="24.75" customHeight="1">
      <c r="C13" s="10"/>
      <c r="D13" s="2"/>
      <c r="E13" s="3"/>
      <c r="F13" s="3"/>
      <c r="G13" s="2"/>
      <c r="H13" s="2"/>
    </row>
    <row r="14" spans="3:8" s="4" customFormat="1" ht="24.75" customHeight="1">
      <c r="C14" s="10"/>
      <c r="D14" s="2"/>
      <c r="E14" s="3"/>
      <c r="F14" s="3"/>
      <c r="G14" s="2"/>
      <c r="H14" s="2"/>
    </row>
    <row r="15" spans="3:8" s="4" customFormat="1" ht="24.75" customHeight="1">
      <c r="C15" s="114" t="s">
        <v>19</v>
      </c>
      <c r="D15" s="114"/>
      <c r="E15" s="1"/>
      <c r="F15" s="3"/>
      <c r="G15" s="2"/>
      <c r="H15" s="2"/>
    </row>
  </sheetData>
  <mergeCells count="3">
    <mergeCell ref="C15:D15"/>
    <mergeCell ref="C3:H3"/>
    <mergeCell ref="C1:H1"/>
  </mergeCells>
  <printOptions horizontalCentered="1"/>
  <pageMargins left="0.25" right="0.39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16" sqref="C16"/>
    </sheetView>
  </sheetViews>
  <sheetFormatPr defaultColWidth="9.00390625" defaultRowHeight="14.25"/>
  <cols>
    <col min="1" max="1" width="4.875" style="0" customWidth="1"/>
    <col min="2" max="2" width="19.375" style="61" customWidth="1"/>
    <col min="3" max="3" width="30.25390625" style="0" customWidth="1"/>
    <col min="4" max="4" width="9.875" style="0" customWidth="1"/>
    <col min="5" max="5" width="9.00390625" style="1" customWidth="1"/>
    <col min="6" max="6" width="6.25390625" style="1" customWidth="1"/>
    <col min="7" max="7" width="9.00390625" style="102" customWidth="1"/>
    <col min="8" max="8" width="21.625" style="0" customWidth="1"/>
  </cols>
  <sheetData>
    <row r="1" spans="3:8" ht="25.5">
      <c r="C1" s="120" t="s">
        <v>61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120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8" t="s">
        <v>3</v>
      </c>
      <c r="D4" s="6" t="s">
        <v>4</v>
      </c>
      <c r="E4" s="7" t="s">
        <v>28</v>
      </c>
      <c r="F4" s="8" t="s">
        <v>365</v>
      </c>
      <c r="G4" s="100" t="s">
        <v>366</v>
      </c>
      <c r="H4" s="8" t="s">
        <v>22</v>
      </c>
    </row>
    <row r="5" spans="1:8" s="29" customFormat="1" ht="24.75" customHeight="1">
      <c r="A5" s="14">
        <v>1</v>
      </c>
      <c r="B5" s="77" t="s">
        <v>180</v>
      </c>
      <c r="C5" s="16" t="s">
        <v>292</v>
      </c>
      <c r="D5" s="14" t="s">
        <v>293</v>
      </c>
      <c r="E5" s="97">
        <v>68</v>
      </c>
      <c r="F5" s="92">
        <v>0.75</v>
      </c>
      <c r="G5" s="104">
        <f>E5*F5</f>
        <v>51</v>
      </c>
      <c r="H5" s="14"/>
    </row>
    <row r="6" spans="1:8" s="29" customFormat="1" ht="24.75" customHeight="1">
      <c r="A6" s="14">
        <v>2</v>
      </c>
      <c r="B6" s="12" t="s">
        <v>294</v>
      </c>
      <c r="C6" s="16" t="s">
        <v>294</v>
      </c>
      <c r="D6" s="14" t="s">
        <v>295</v>
      </c>
      <c r="E6" s="97">
        <v>48</v>
      </c>
      <c r="F6" s="92">
        <v>0.75</v>
      </c>
      <c r="G6" s="104">
        <f aca="true" t="shared" si="0" ref="G6:G11">E6*F6</f>
        <v>36</v>
      </c>
      <c r="H6" s="14"/>
    </row>
    <row r="7" spans="1:8" s="29" customFormat="1" ht="24.75" customHeight="1">
      <c r="A7" s="14">
        <v>3</v>
      </c>
      <c r="B7" s="12" t="s">
        <v>296</v>
      </c>
      <c r="C7" s="16" t="s">
        <v>359</v>
      </c>
      <c r="D7" s="14" t="s">
        <v>297</v>
      </c>
      <c r="E7" s="97">
        <v>26</v>
      </c>
      <c r="F7" s="92">
        <v>0.75</v>
      </c>
      <c r="G7" s="104">
        <f t="shared" si="0"/>
        <v>19.5</v>
      </c>
      <c r="H7" s="14"/>
    </row>
    <row r="8" spans="1:8" s="29" customFormat="1" ht="24.75" customHeight="1">
      <c r="A8" s="14">
        <v>4</v>
      </c>
      <c r="B8" s="12" t="s">
        <v>298</v>
      </c>
      <c r="C8" s="12" t="s">
        <v>298</v>
      </c>
      <c r="D8" s="14" t="s">
        <v>299</v>
      </c>
      <c r="E8" s="110">
        <v>45</v>
      </c>
      <c r="F8" s="92">
        <v>0.75</v>
      </c>
      <c r="G8" s="104">
        <f t="shared" si="0"/>
        <v>33.75</v>
      </c>
      <c r="H8" s="14"/>
    </row>
    <row r="9" spans="1:8" s="29" customFormat="1" ht="24.75" customHeight="1">
      <c r="A9" s="14">
        <v>5</v>
      </c>
      <c r="B9" s="12" t="s">
        <v>300</v>
      </c>
      <c r="C9" s="12" t="s">
        <v>300</v>
      </c>
      <c r="D9" s="14" t="s">
        <v>312</v>
      </c>
      <c r="E9" s="110">
        <v>45</v>
      </c>
      <c r="F9" s="92">
        <v>0.75</v>
      </c>
      <c r="G9" s="104">
        <f t="shared" si="0"/>
        <v>33.75</v>
      </c>
      <c r="H9" s="14"/>
    </row>
    <row r="10" spans="1:8" s="29" customFormat="1" ht="24.75" customHeight="1">
      <c r="A10" s="14">
        <v>6</v>
      </c>
      <c r="B10" s="12" t="s">
        <v>301</v>
      </c>
      <c r="C10" s="12" t="s">
        <v>301</v>
      </c>
      <c r="D10" s="14" t="s">
        <v>302</v>
      </c>
      <c r="E10" s="97">
        <v>55</v>
      </c>
      <c r="F10" s="92">
        <v>0.75</v>
      </c>
      <c r="G10" s="104">
        <f t="shared" si="0"/>
        <v>41.25</v>
      </c>
      <c r="H10" s="14"/>
    </row>
    <row r="11" spans="1:8" s="29" customFormat="1" ht="24.75" customHeight="1">
      <c r="A11" s="14">
        <v>7</v>
      </c>
      <c r="B11" s="12" t="s">
        <v>296</v>
      </c>
      <c r="C11" s="12" t="s">
        <v>303</v>
      </c>
      <c r="D11" s="59" t="s">
        <v>324</v>
      </c>
      <c r="E11" s="97">
        <v>5</v>
      </c>
      <c r="F11" s="92">
        <v>1</v>
      </c>
      <c r="G11" s="104">
        <f t="shared" si="0"/>
        <v>5</v>
      </c>
      <c r="H11" s="14"/>
    </row>
    <row r="12" spans="1:8" s="4" customFormat="1" ht="24.75" customHeight="1">
      <c r="A12" s="2"/>
      <c r="B12" s="10"/>
      <c r="C12" s="10"/>
      <c r="D12" s="2"/>
      <c r="E12" s="3"/>
      <c r="F12" s="3"/>
      <c r="G12" s="101"/>
      <c r="H12" s="2"/>
    </row>
    <row r="13" spans="1:8" s="4" customFormat="1" ht="24.75" customHeight="1">
      <c r="A13" s="2"/>
      <c r="B13" s="10"/>
      <c r="C13" s="10"/>
      <c r="D13" s="2"/>
      <c r="E13" s="3"/>
      <c r="F13" s="3"/>
      <c r="G13" s="101"/>
      <c r="H13" s="2"/>
    </row>
    <row r="14" spans="1:8" s="4" customFormat="1" ht="24.75" customHeight="1">
      <c r="A14" s="2"/>
      <c r="B14" s="10"/>
      <c r="C14" s="28" t="s">
        <v>8</v>
      </c>
      <c r="D14" s="28"/>
      <c r="E14" s="27"/>
      <c r="F14" s="3"/>
      <c r="G14" s="101">
        <f>SUM(G5:G13)</f>
        <v>220.25</v>
      </c>
      <c r="H14" s="2"/>
    </row>
  </sheetData>
  <mergeCells count="2">
    <mergeCell ref="C3:H3"/>
    <mergeCell ref="C1:H1"/>
  </mergeCells>
  <printOptions horizontalCentered="1"/>
  <pageMargins left="0.53" right="0.59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E4" sqref="E4:G4"/>
    </sheetView>
  </sheetViews>
  <sheetFormatPr defaultColWidth="9.00390625" defaultRowHeight="14.25"/>
  <cols>
    <col min="3" max="3" width="30.25390625" style="0" customWidth="1"/>
    <col min="4" max="4" width="9.875" style="0" customWidth="1"/>
    <col min="5" max="5" width="9.00390625" style="1" customWidth="1"/>
    <col min="6" max="6" width="6.25390625" style="1" customWidth="1"/>
    <col min="7" max="7" width="7.25390625" style="0" customWidth="1"/>
    <col min="8" max="8" width="47.125" style="0" customWidth="1"/>
  </cols>
  <sheetData>
    <row r="1" spans="3:8" ht="25.5">
      <c r="C1" s="120" t="s">
        <v>61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16" t="s">
        <v>123</v>
      </c>
      <c r="D3" s="116"/>
      <c r="E3" s="116"/>
      <c r="F3" s="116"/>
      <c r="G3" s="116"/>
      <c r="H3" s="116"/>
    </row>
    <row r="4" spans="2:8" s="9" customFormat="1" ht="24.75" customHeight="1">
      <c r="B4" s="9" t="s">
        <v>125</v>
      </c>
      <c r="C4" s="6" t="s">
        <v>3</v>
      </c>
      <c r="D4" s="6" t="s">
        <v>4</v>
      </c>
      <c r="E4" s="7" t="s">
        <v>28</v>
      </c>
      <c r="F4" s="8" t="s">
        <v>365</v>
      </c>
      <c r="G4" s="98" t="s">
        <v>366</v>
      </c>
      <c r="H4" s="8" t="s">
        <v>22</v>
      </c>
    </row>
    <row r="5" spans="2:8" s="29" customFormat="1" ht="24.75" customHeight="1">
      <c r="B5" s="12" t="s">
        <v>82</v>
      </c>
      <c r="C5" s="12" t="s">
        <v>83</v>
      </c>
      <c r="D5" s="14" t="s">
        <v>84</v>
      </c>
      <c r="E5" s="15"/>
      <c r="F5" s="15"/>
      <c r="G5" s="14"/>
      <c r="H5" s="14"/>
    </row>
    <row r="6" spans="2:8" s="29" customFormat="1" ht="24.75" customHeight="1">
      <c r="B6" s="16" t="s">
        <v>50</v>
      </c>
      <c r="C6" s="12" t="s">
        <v>85</v>
      </c>
      <c r="D6" s="14" t="s">
        <v>86</v>
      </c>
      <c r="E6" s="15"/>
      <c r="F6" s="15"/>
      <c r="G6" s="14"/>
      <c r="H6" s="14"/>
    </row>
    <row r="7" spans="2:8" s="29" customFormat="1" ht="24.75" customHeight="1">
      <c r="B7" s="29" t="s">
        <v>126</v>
      </c>
      <c r="C7" s="16" t="s">
        <v>87</v>
      </c>
      <c r="D7" s="14" t="s">
        <v>88</v>
      </c>
      <c r="E7" s="15"/>
      <c r="F7" s="15"/>
      <c r="G7" s="14"/>
      <c r="H7" s="14"/>
    </row>
    <row r="8" spans="2:8" s="29" customFormat="1" ht="24.75" customHeight="1">
      <c r="B8" s="16" t="s">
        <v>89</v>
      </c>
      <c r="C8" s="16" t="s">
        <v>89</v>
      </c>
      <c r="D8" s="14" t="s">
        <v>90</v>
      </c>
      <c r="E8" s="15"/>
      <c r="F8" s="15"/>
      <c r="G8" s="14"/>
      <c r="H8" s="14"/>
    </row>
    <row r="9" spans="2:8" s="29" customFormat="1" ht="24.75" customHeight="1">
      <c r="B9" s="29" t="s">
        <v>126</v>
      </c>
      <c r="C9" s="16" t="s">
        <v>91</v>
      </c>
      <c r="D9" s="59" t="s">
        <v>324</v>
      </c>
      <c r="E9" s="15"/>
      <c r="F9" s="15"/>
      <c r="G9" s="14"/>
      <c r="H9" s="14"/>
    </row>
    <row r="10" spans="2:8" s="4" customFormat="1" ht="24.75" customHeight="1">
      <c r="B10" s="36" t="s">
        <v>147</v>
      </c>
      <c r="C10" s="38" t="s">
        <v>144</v>
      </c>
      <c r="D10" s="2" t="s">
        <v>67</v>
      </c>
      <c r="E10" s="3"/>
      <c r="F10" s="3"/>
      <c r="G10" s="2"/>
      <c r="H10" s="2"/>
    </row>
    <row r="11" spans="2:8" s="4" customFormat="1" ht="24.75" customHeight="1">
      <c r="B11" s="29" t="s">
        <v>126</v>
      </c>
      <c r="C11" s="38" t="s">
        <v>145</v>
      </c>
      <c r="D11" s="2" t="s">
        <v>146</v>
      </c>
      <c r="E11" s="3"/>
      <c r="F11" s="3"/>
      <c r="G11" s="2"/>
      <c r="H11" s="2"/>
    </row>
    <row r="12" spans="3:8" s="4" customFormat="1" ht="24.75" customHeight="1">
      <c r="C12" s="11"/>
      <c r="D12" s="2"/>
      <c r="E12" s="3"/>
      <c r="F12" s="3"/>
      <c r="G12" s="2"/>
      <c r="H12" s="2"/>
    </row>
    <row r="13" spans="3:8" s="4" customFormat="1" ht="24.75" customHeight="1">
      <c r="C13" s="10"/>
      <c r="D13" s="2"/>
      <c r="E13" s="3"/>
      <c r="F13" s="3"/>
      <c r="G13" s="2"/>
      <c r="H13" s="2"/>
    </row>
    <row r="14" spans="3:8" s="4" customFormat="1" ht="24.75" customHeight="1">
      <c r="C14" s="10"/>
      <c r="D14" s="2"/>
      <c r="E14" s="3"/>
      <c r="F14" s="3"/>
      <c r="G14" s="2"/>
      <c r="H14" s="2"/>
    </row>
    <row r="15" spans="3:8" s="4" customFormat="1" ht="24.75" customHeight="1">
      <c r="C15" s="10"/>
      <c r="D15" s="2"/>
      <c r="E15" s="3"/>
      <c r="F15" s="3"/>
      <c r="G15" s="2"/>
      <c r="H15" s="2"/>
    </row>
    <row r="16" spans="3:8" s="4" customFormat="1" ht="24.75" customHeight="1">
      <c r="C16" s="10"/>
      <c r="D16" s="2"/>
      <c r="E16" s="3"/>
      <c r="F16" s="3"/>
      <c r="G16" s="2"/>
      <c r="H16" s="2"/>
    </row>
    <row r="17" spans="3:8" s="4" customFormat="1" ht="24.75" customHeight="1">
      <c r="C17" s="10"/>
      <c r="D17" s="2"/>
      <c r="E17" s="3"/>
      <c r="F17" s="3"/>
      <c r="G17" s="2"/>
      <c r="H17" s="2"/>
    </row>
    <row r="18" spans="3:8" s="4" customFormat="1" ht="24.75" customHeight="1">
      <c r="C18" s="114" t="s">
        <v>8</v>
      </c>
      <c r="D18" s="114"/>
      <c r="E18" s="1"/>
      <c r="F18" s="3"/>
      <c r="G18" s="2"/>
      <c r="H18" s="2"/>
    </row>
  </sheetData>
  <mergeCells count="3">
    <mergeCell ref="C1:H1"/>
    <mergeCell ref="C3:H3"/>
    <mergeCell ref="C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H11" sqref="H11"/>
    </sheetView>
  </sheetViews>
  <sheetFormatPr defaultColWidth="9.00390625" defaultRowHeight="14.25"/>
  <cols>
    <col min="3" max="3" width="22.875" style="0" customWidth="1"/>
    <col min="4" max="4" width="9.875" style="0" customWidth="1"/>
    <col min="5" max="5" width="9.00390625" style="1" customWidth="1"/>
    <col min="6" max="6" width="6.25390625" style="1" customWidth="1"/>
    <col min="7" max="7" width="6.375" style="0" customWidth="1"/>
    <col min="8" max="8" width="55.50390625" style="0" customWidth="1"/>
  </cols>
  <sheetData>
    <row r="1" spans="3:8" ht="25.5">
      <c r="C1" s="120" t="s">
        <v>32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16" t="s">
        <v>124</v>
      </c>
      <c r="D3" s="116"/>
      <c r="E3" s="116"/>
      <c r="F3" s="116"/>
      <c r="G3" s="116"/>
      <c r="H3" s="116"/>
    </row>
    <row r="4" spans="2:8" s="9" customFormat="1" ht="24.75" customHeight="1">
      <c r="B4" s="9" t="s">
        <v>125</v>
      </c>
      <c r="C4" s="6" t="s">
        <v>33</v>
      </c>
      <c r="D4" s="6" t="s">
        <v>34</v>
      </c>
      <c r="E4" s="7" t="s">
        <v>35</v>
      </c>
      <c r="F4" s="8" t="s">
        <v>36</v>
      </c>
      <c r="G4" s="8" t="s">
        <v>37</v>
      </c>
      <c r="H4" s="8" t="s">
        <v>38</v>
      </c>
    </row>
    <row r="5" spans="2:8" s="4" customFormat="1" ht="24.75" customHeight="1">
      <c r="B5" s="36" t="s">
        <v>53</v>
      </c>
      <c r="C5" s="10" t="s">
        <v>53</v>
      </c>
      <c r="D5" s="2" t="s">
        <v>72</v>
      </c>
      <c r="E5" s="15"/>
      <c r="F5" s="3"/>
      <c r="G5" s="2"/>
      <c r="H5" s="2"/>
    </row>
    <row r="6" spans="2:8" s="4" customFormat="1" ht="24.75" customHeight="1">
      <c r="B6" s="36" t="s">
        <v>154</v>
      </c>
      <c r="C6" s="10" t="s">
        <v>68</v>
      </c>
      <c r="D6" s="59" t="s">
        <v>324</v>
      </c>
      <c r="E6" s="3"/>
      <c r="F6" s="3"/>
      <c r="G6" s="2"/>
      <c r="H6" s="2"/>
    </row>
    <row r="7" spans="2:8" s="4" customFormat="1" ht="24.75" customHeight="1">
      <c r="B7" s="36" t="s">
        <v>154</v>
      </c>
      <c r="C7" s="10" t="s">
        <v>69</v>
      </c>
      <c r="D7" s="2" t="s">
        <v>70</v>
      </c>
      <c r="E7" s="3"/>
      <c r="F7" s="3"/>
      <c r="G7" s="2"/>
      <c r="H7" s="2"/>
    </row>
    <row r="8" spans="2:8" s="4" customFormat="1" ht="24.75" customHeight="1">
      <c r="B8" s="12" t="s">
        <v>126</v>
      </c>
      <c r="C8" s="38" t="s">
        <v>152</v>
      </c>
      <c r="D8" s="38" t="s">
        <v>153</v>
      </c>
      <c r="E8" s="3"/>
      <c r="F8" s="3"/>
      <c r="G8" s="2"/>
      <c r="H8" s="2"/>
    </row>
    <row r="9" spans="2:8" s="4" customFormat="1" ht="24.75" customHeight="1">
      <c r="B9" s="36" t="s">
        <v>148</v>
      </c>
      <c r="C9" s="38" t="s">
        <v>148</v>
      </c>
      <c r="D9" s="36" t="s">
        <v>149</v>
      </c>
      <c r="E9" s="3"/>
      <c r="F9" s="3"/>
      <c r="G9" s="2"/>
      <c r="H9" s="2"/>
    </row>
    <row r="10" spans="2:8" s="4" customFormat="1" ht="24.75" customHeight="1">
      <c r="B10" s="4" t="s">
        <v>151</v>
      </c>
      <c r="C10" s="38" t="s">
        <v>150</v>
      </c>
      <c r="D10" s="36" t="s">
        <v>149</v>
      </c>
      <c r="E10" s="3"/>
      <c r="F10" s="3"/>
      <c r="G10" s="2"/>
      <c r="H10" s="2"/>
    </row>
    <row r="11" spans="3:8" s="4" customFormat="1" ht="24.75" customHeight="1">
      <c r="C11" s="10"/>
      <c r="D11" s="2"/>
      <c r="E11" s="3"/>
      <c r="F11" s="3"/>
      <c r="G11" s="2"/>
      <c r="H11" s="2"/>
    </row>
    <row r="12" spans="3:8" s="4" customFormat="1" ht="24.75" customHeight="1">
      <c r="C12" s="10"/>
      <c r="D12" s="2"/>
      <c r="E12" s="3"/>
      <c r="F12" s="3"/>
      <c r="G12" s="2"/>
      <c r="H12" s="2"/>
    </row>
    <row r="13" spans="3:8" s="4" customFormat="1" ht="24.75" customHeight="1">
      <c r="C13" s="10"/>
      <c r="D13" s="2"/>
      <c r="E13" s="3"/>
      <c r="F13" s="3"/>
      <c r="G13" s="2"/>
      <c r="H13" s="2"/>
    </row>
    <row r="14" spans="3:8" s="4" customFormat="1" ht="24.75" customHeight="1">
      <c r="C14" s="10"/>
      <c r="D14" s="2"/>
      <c r="E14" s="3"/>
      <c r="F14" s="3"/>
      <c r="G14" s="2"/>
      <c r="H14" s="2"/>
    </row>
    <row r="15" spans="3:8" s="4" customFormat="1" ht="24.75" customHeight="1">
      <c r="C15" s="10"/>
      <c r="D15" s="2"/>
      <c r="E15" s="3"/>
      <c r="F15" s="3"/>
      <c r="G15" s="2"/>
      <c r="H15" s="2"/>
    </row>
    <row r="16" spans="3:8" s="4" customFormat="1" ht="24.75" customHeight="1">
      <c r="C16" s="10"/>
      <c r="D16" s="2"/>
      <c r="E16" s="3"/>
      <c r="F16" s="3"/>
      <c r="G16" s="2"/>
      <c r="H16" s="2"/>
    </row>
    <row r="17" spans="3:8" s="4" customFormat="1" ht="24.75" customHeight="1">
      <c r="C17" s="114" t="s">
        <v>39</v>
      </c>
      <c r="D17" s="114"/>
      <c r="E17" s="1"/>
      <c r="F17" s="1"/>
      <c r="G17"/>
      <c r="H17" t="s">
        <v>24</v>
      </c>
    </row>
    <row r="18" spans="3:8" s="4" customFormat="1" ht="24.75" customHeight="1">
      <c r="C18"/>
      <c r="D18"/>
      <c r="E18" s="1"/>
      <c r="F18" s="1"/>
      <c r="G18"/>
      <c r="H18"/>
    </row>
  </sheetData>
  <mergeCells count="3">
    <mergeCell ref="C17:D17"/>
    <mergeCell ref="C3:H3"/>
    <mergeCell ref="C1:H1"/>
  </mergeCells>
  <printOptions horizontalCentered="1"/>
  <pageMargins left="0.48" right="0.56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12" sqref="I12"/>
    </sheetView>
  </sheetViews>
  <sheetFormatPr defaultColWidth="9.00390625" defaultRowHeight="14.25"/>
  <cols>
    <col min="1" max="1" width="6.75390625" style="0" customWidth="1"/>
    <col min="2" max="2" width="9.00390625" style="61" customWidth="1"/>
    <col min="3" max="3" width="22.875" style="0" customWidth="1"/>
    <col min="4" max="4" width="15.50390625" style="0" customWidth="1"/>
    <col min="5" max="5" width="9.00390625" style="1" customWidth="1"/>
    <col min="6" max="6" width="6.25390625" style="1" customWidth="1"/>
    <col min="7" max="7" width="8.75390625" style="102" customWidth="1"/>
    <col min="8" max="8" width="20.375" style="0" customWidth="1"/>
  </cols>
  <sheetData>
    <row r="1" spans="3:8" ht="25.5">
      <c r="C1" s="120" t="s">
        <v>32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122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8" t="s">
        <v>33</v>
      </c>
      <c r="D4" s="6" t="s">
        <v>34</v>
      </c>
      <c r="E4" s="7" t="s">
        <v>28</v>
      </c>
      <c r="F4" s="8" t="s">
        <v>365</v>
      </c>
      <c r="G4" s="100" t="s">
        <v>366</v>
      </c>
      <c r="H4" s="8" t="s">
        <v>38</v>
      </c>
    </row>
    <row r="5" spans="1:8" s="29" customFormat="1" ht="24.75" customHeight="1">
      <c r="A5" s="14">
        <v>1</v>
      </c>
      <c r="B5" s="45" t="s">
        <v>53</v>
      </c>
      <c r="C5" s="12" t="s">
        <v>53</v>
      </c>
      <c r="D5" s="14" t="s">
        <v>72</v>
      </c>
      <c r="E5" s="97">
        <v>35</v>
      </c>
      <c r="F5" s="92">
        <v>0.75</v>
      </c>
      <c r="G5" s="104">
        <f aca="true" t="shared" si="0" ref="G5:G10">E5*F5</f>
        <v>26.25</v>
      </c>
      <c r="H5" s="14"/>
    </row>
    <row r="6" spans="1:8" s="29" customFormat="1" ht="24.75" customHeight="1">
      <c r="A6" s="14">
        <v>2</v>
      </c>
      <c r="B6" s="12" t="s">
        <v>126</v>
      </c>
      <c r="C6" s="12" t="s">
        <v>92</v>
      </c>
      <c r="D6" s="59" t="s">
        <v>324</v>
      </c>
      <c r="E6" s="97">
        <v>3.2</v>
      </c>
      <c r="F6" s="92">
        <v>1</v>
      </c>
      <c r="G6" s="104">
        <f t="shared" si="0"/>
        <v>3.2</v>
      </c>
      <c r="H6" s="14"/>
    </row>
    <row r="7" spans="1:8" s="29" customFormat="1" ht="24.75" customHeight="1">
      <c r="A7" s="14">
        <v>3</v>
      </c>
      <c r="B7" s="45" t="s">
        <v>154</v>
      </c>
      <c r="C7" s="12" t="s">
        <v>304</v>
      </c>
      <c r="D7" s="14" t="s">
        <v>305</v>
      </c>
      <c r="E7" s="97">
        <v>31</v>
      </c>
      <c r="F7" s="92">
        <v>0.75</v>
      </c>
      <c r="G7" s="104">
        <f t="shared" si="0"/>
        <v>23.25</v>
      </c>
      <c r="H7" s="14"/>
    </row>
    <row r="8" spans="1:8" s="29" customFormat="1" ht="24.75" customHeight="1">
      <c r="A8" s="14">
        <v>4</v>
      </c>
      <c r="B8" s="12" t="s">
        <v>126</v>
      </c>
      <c r="C8" s="45" t="s">
        <v>152</v>
      </c>
      <c r="D8" s="45" t="s">
        <v>153</v>
      </c>
      <c r="E8" s="97">
        <v>12</v>
      </c>
      <c r="F8" s="92">
        <v>0.78</v>
      </c>
      <c r="G8" s="104">
        <f t="shared" si="0"/>
        <v>9.36</v>
      </c>
      <c r="H8" s="14"/>
    </row>
    <row r="9" spans="1:8" s="29" customFormat="1" ht="24.75" customHeight="1">
      <c r="A9" s="14">
        <v>5</v>
      </c>
      <c r="B9" s="76" t="s">
        <v>148</v>
      </c>
      <c r="C9" s="45" t="s">
        <v>148</v>
      </c>
      <c r="D9" s="57" t="s">
        <v>149</v>
      </c>
      <c r="E9" s="97">
        <v>23</v>
      </c>
      <c r="F9" s="92">
        <v>0.75</v>
      </c>
      <c r="G9" s="104">
        <f t="shared" si="0"/>
        <v>17.25</v>
      </c>
      <c r="H9" s="14"/>
    </row>
    <row r="10" spans="1:8" s="29" customFormat="1" ht="24.75" customHeight="1">
      <c r="A10" s="14">
        <v>6</v>
      </c>
      <c r="B10" s="12" t="s">
        <v>126</v>
      </c>
      <c r="C10" s="45" t="s">
        <v>150</v>
      </c>
      <c r="D10" s="57" t="s">
        <v>149</v>
      </c>
      <c r="E10" s="97">
        <v>29.8</v>
      </c>
      <c r="F10" s="92">
        <v>0.75</v>
      </c>
      <c r="G10" s="104">
        <f t="shared" si="0"/>
        <v>22.35</v>
      </c>
      <c r="H10" s="14"/>
    </row>
    <row r="11" spans="1:8" s="4" customFormat="1" ht="24.75" customHeight="1">
      <c r="A11" s="2"/>
      <c r="B11" s="10"/>
      <c r="C11" s="10"/>
      <c r="D11" s="2"/>
      <c r="E11" s="3"/>
      <c r="F11" s="3"/>
      <c r="G11" s="101"/>
      <c r="H11" s="2"/>
    </row>
    <row r="12" spans="1:8" s="4" customFormat="1" ht="24.75" customHeight="1">
      <c r="A12" s="2"/>
      <c r="B12" s="10"/>
      <c r="C12" s="10"/>
      <c r="D12" s="2"/>
      <c r="E12" s="3"/>
      <c r="F12" s="3"/>
      <c r="G12" s="101"/>
      <c r="H12" s="2"/>
    </row>
    <row r="13" spans="1:8" s="4" customFormat="1" ht="24.75" customHeight="1">
      <c r="A13" s="2"/>
      <c r="B13" s="10"/>
      <c r="C13" s="10"/>
      <c r="D13" s="2"/>
      <c r="E13" s="3"/>
      <c r="F13" s="3"/>
      <c r="G13" s="101"/>
      <c r="H13" s="2"/>
    </row>
    <row r="14" spans="2:8" s="4" customFormat="1" ht="24.75" customHeight="1">
      <c r="B14" s="61"/>
      <c r="C14" s="113" t="s">
        <v>39</v>
      </c>
      <c r="D14" s="114"/>
      <c r="E14" s="1"/>
      <c r="F14" s="1"/>
      <c r="G14" s="102">
        <f>SUM(G5:G13)</f>
        <v>101.66</v>
      </c>
      <c r="H14" t="s">
        <v>24</v>
      </c>
    </row>
    <row r="15" spans="2:8" s="4" customFormat="1" ht="24.75" customHeight="1">
      <c r="B15" s="61"/>
      <c r="C15"/>
      <c r="D15"/>
      <c r="E15" s="1"/>
      <c r="F15" s="1"/>
      <c r="G15" s="102"/>
      <c r="H15"/>
    </row>
  </sheetData>
  <mergeCells count="3">
    <mergeCell ref="C1:H1"/>
    <mergeCell ref="C3:H3"/>
    <mergeCell ref="C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6" sqref="C16:D16"/>
    </sheetView>
  </sheetViews>
  <sheetFormatPr defaultColWidth="9.00390625" defaultRowHeight="14.25"/>
  <cols>
    <col min="1" max="1" width="5.75390625" style="0" customWidth="1"/>
    <col min="2" max="2" width="12.75390625" style="61" customWidth="1"/>
    <col min="3" max="3" width="25.50390625" style="0" customWidth="1"/>
    <col min="4" max="4" width="14.875" style="0" customWidth="1"/>
    <col min="5" max="5" width="9.00390625" style="1" customWidth="1"/>
    <col min="6" max="6" width="7.00390625" style="1" customWidth="1"/>
    <col min="7" max="7" width="7.625" style="102" customWidth="1"/>
    <col min="8" max="8" width="20.875" style="0" customWidth="1"/>
  </cols>
  <sheetData>
    <row r="1" spans="3:8" ht="22.5">
      <c r="C1" s="117" t="s">
        <v>251</v>
      </c>
      <c r="D1" s="117"/>
      <c r="E1" s="117"/>
      <c r="F1" s="117"/>
      <c r="G1" s="117"/>
      <c r="H1" s="117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363</v>
      </c>
      <c r="D3" s="116"/>
      <c r="E3" s="116"/>
      <c r="F3" s="116"/>
      <c r="G3" s="116"/>
      <c r="H3" s="116"/>
    </row>
    <row r="4" spans="1:8" s="9" customFormat="1" ht="24.75" customHeight="1">
      <c r="A4" s="40"/>
      <c r="B4" s="66" t="s">
        <v>205</v>
      </c>
      <c r="C4" s="40" t="s">
        <v>206</v>
      </c>
      <c r="D4" s="41" t="s">
        <v>207</v>
      </c>
      <c r="E4" s="7" t="s">
        <v>28</v>
      </c>
      <c r="F4" s="8" t="s">
        <v>365</v>
      </c>
      <c r="G4" s="100" t="s">
        <v>366</v>
      </c>
      <c r="H4" s="8" t="s">
        <v>29</v>
      </c>
    </row>
    <row r="5" spans="1:8" s="4" customFormat="1" ht="24.75" customHeight="1">
      <c r="A5" s="14">
        <v>1</v>
      </c>
      <c r="B5" s="45" t="s">
        <v>166</v>
      </c>
      <c r="C5" s="12" t="s">
        <v>208</v>
      </c>
      <c r="D5" s="14" t="s">
        <v>209</v>
      </c>
      <c r="E5" s="97">
        <v>98</v>
      </c>
      <c r="F5" s="92">
        <v>0.75</v>
      </c>
      <c r="G5" s="101">
        <f>E5*F5</f>
        <v>73.5</v>
      </c>
      <c r="H5" s="2"/>
    </row>
    <row r="6" spans="1:8" s="4" customFormat="1" ht="24.75" customHeight="1">
      <c r="A6" s="14">
        <v>2</v>
      </c>
      <c r="B6" s="12" t="s">
        <v>210</v>
      </c>
      <c r="C6" s="12" t="s">
        <v>211</v>
      </c>
      <c r="D6" s="59" t="s">
        <v>324</v>
      </c>
      <c r="E6" s="96">
        <v>4.1</v>
      </c>
      <c r="F6" s="52">
        <v>1</v>
      </c>
      <c r="G6" s="101">
        <f aca="true" t="shared" si="0" ref="G6:G13">E6*F6</f>
        <v>4.1</v>
      </c>
      <c r="H6" s="2"/>
    </row>
    <row r="7" spans="1:8" s="4" customFormat="1" ht="24.75" customHeight="1">
      <c r="A7" s="14">
        <v>3</v>
      </c>
      <c r="B7" s="63" t="s">
        <v>169</v>
      </c>
      <c r="C7" s="58" t="s">
        <v>212</v>
      </c>
      <c r="D7" s="59" t="s">
        <v>213</v>
      </c>
      <c r="E7" s="96">
        <v>59</v>
      </c>
      <c r="F7" s="52">
        <v>0.75</v>
      </c>
      <c r="G7" s="101">
        <f t="shared" si="0"/>
        <v>44.25</v>
      </c>
      <c r="H7" s="2"/>
    </row>
    <row r="8" spans="1:8" s="4" customFormat="1" ht="24.75" customHeight="1">
      <c r="A8" s="59">
        <v>4</v>
      </c>
      <c r="B8" s="58" t="s">
        <v>210</v>
      </c>
      <c r="C8" s="58" t="s">
        <v>214</v>
      </c>
      <c r="D8" s="59" t="s">
        <v>324</v>
      </c>
      <c r="E8" s="96">
        <v>1.2</v>
      </c>
      <c r="F8" s="52">
        <v>1</v>
      </c>
      <c r="G8" s="101">
        <f t="shared" si="0"/>
        <v>1.2</v>
      </c>
      <c r="H8" s="2"/>
    </row>
    <row r="9" spans="1:8" s="4" customFormat="1" ht="24.75" customHeight="1">
      <c r="A9" s="59">
        <v>5</v>
      </c>
      <c r="B9" s="64" t="s">
        <v>170</v>
      </c>
      <c r="C9" s="58" t="s">
        <v>215</v>
      </c>
      <c r="D9" s="59" t="s">
        <v>216</v>
      </c>
      <c r="E9" s="96">
        <v>52</v>
      </c>
      <c r="F9" s="52">
        <v>0.75</v>
      </c>
      <c r="G9" s="101">
        <f t="shared" si="0"/>
        <v>39</v>
      </c>
      <c r="H9" s="2"/>
    </row>
    <row r="10" spans="1:8" s="4" customFormat="1" ht="24.75" customHeight="1">
      <c r="A10" s="59">
        <v>6</v>
      </c>
      <c r="B10" s="58" t="s">
        <v>217</v>
      </c>
      <c r="C10" s="58" t="s">
        <v>217</v>
      </c>
      <c r="D10" s="59" t="s">
        <v>218</v>
      </c>
      <c r="E10" s="97">
        <v>46</v>
      </c>
      <c r="F10" s="92">
        <v>0.75</v>
      </c>
      <c r="G10" s="101">
        <f t="shared" si="0"/>
        <v>34.5</v>
      </c>
      <c r="H10" s="2"/>
    </row>
    <row r="11" spans="1:8" s="4" customFormat="1" ht="24.75" customHeight="1">
      <c r="A11" s="59">
        <v>7</v>
      </c>
      <c r="B11" s="58" t="s">
        <v>210</v>
      </c>
      <c r="C11" s="58" t="s">
        <v>219</v>
      </c>
      <c r="D11" s="59" t="s">
        <v>324</v>
      </c>
      <c r="E11" s="97">
        <v>2.2</v>
      </c>
      <c r="F11" s="92">
        <v>1</v>
      </c>
      <c r="G11" s="101">
        <f t="shared" si="0"/>
        <v>2.2</v>
      </c>
      <c r="H11" s="2"/>
    </row>
    <row r="12" spans="1:8" s="4" customFormat="1" ht="24.75" customHeight="1">
      <c r="A12" s="59">
        <v>8</v>
      </c>
      <c r="B12" s="65" t="s">
        <v>173</v>
      </c>
      <c r="C12" s="58" t="s">
        <v>174</v>
      </c>
      <c r="D12" s="59" t="s">
        <v>220</v>
      </c>
      <c r="E12" s="97">
        <v>30</v>
      </c>
      <c r="F12" s="52">
        <v>0.75</v>
      </c>
      <c r="G12" s="101">
        <f t="shared" si="0"/>
        <v>22.5</v>
      </c>
      <c r="H12" s="2"/>
    </row>
    <row r="13" spans="1:8" s="4" customFormat="1" ht="24.75" customHeight="1">
      <c r="A13" s="59">
        <v>9</v>
      </c>
      <c r="B13" s="58"/>
      <c r="C13" s="58" t="s">
        <v>175</v>
      </c>
      <c r="D13" s="59" t="s">
        <v>213</v>
      </c>
      <c r="E13" s="97">
        <v>79</v>
      </c>
      <c r="F13" s="92">
        <v>0.75</v>
      </c>
      <c r="G13" s="101">
        <f t="shared" si="0"/>
        <v>59.25</v>
      </c>
      <c r="H13" s="2"/>
    </row>
    <row r="14" spans="1:8" s="4" customFormat="1" ht="24.75" customHeight="1">
      <c r="A14" s="59"/>
      <c r="B14" s="58"/>
      <c r="C14" s="58"/>
      <c r="D14" s="59"/>
      <c r="E14" s="3"/>
      <c r="F14" s="3"/>
      <c r="G14" s="101"/>
      <c r="H14" s="2"/>
    </row>
    <row r="15" spans="1:8" s="4" customFormat="1" ht="24.75" customHeight="1">
      <c r="A15" s="2"/>
      <c r="B15" s="10"/>
      <c r="C15" s="2" t="s">
        <v>367</v>
      </c>
      <c r="D15" s="118"/>
      <c r="E15" s="119"/>
      <c r="F15" s="3"/>
      <c r="G15" s="101">
        <f>SUM(G5:G14)</f>
        <v>280.5</v>
      </c>
      <c r="H15" s="2"/>
    </row>
    <row r="16" spans="2:7" s="4" customFormat="1" ht="24.75" customHeight="1">
      <c r="B16" s="61"/>
      <c r="C16" s="113"/>
      <c r="D16" s="113"/>
      <c r="E16" s="1"/>
      <c r="F16"/>
      <c r="G16" s="102"/>
    </row>
    <row r="17" spans="2:7" s="4" customFormat="1" ht="24.75" customHeight="1">
      <c r="B17" s="61"/>
      <c r="C17"/>
      <c r="D17"/>
      <c r="E17" s="1"/>
      <c r="F17"/>
      <c r="G17" s="102"/>
    </row>
  </sheetData>
  <mergeCells count="4">
    <mergeCell ref="C1:H1"/>
    <mergeCell ref="C3:H3"/>
    <mergeCell ref="C16:D16"/>
    <mergeCell ref="D15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3" sqref="E3:G3"/>
    </sheetView>
  </sheetViews>
  <sheetFormatPr defaultColWidth="9.00390625" defaultRowHeight="14.25"/>
  <cols>
    <col min="1" max="1" width="6.50390625" style="0" customWidth="1"/>
    <col min="2" max="2" width="19.375" style="49" customWidth="1"/>
    <col min="3" max="3" width="31.375" style="0" customWidth="1"/>
    <col min="4" max="4" width="10.25390625" style="0" customWidth="1"/>
    <col min="5" max="5" width="8.25390625" style="1" customWidth="1"/>
    <col min="6" max="6" width="5.50390625" style="1" bestFit="1" customWidth="1"/>
    <col min="7" max="7" width="5.75390625" style="0" customWidth="1"/>
    <col min="8" max="8" width="47.125" style="0" customWidth="1"/>
  </cols>
  <sheetData>
    <row r="1" spans="2:8" s="18" customFormat="1" ht="33" customHeight="1">
      <c r="B1" s="49"/>
      <c r="C1" s="121" t="s">
        <v>56</v>
      </c>
      <c r="D1" s="121"/>
      <c r="E1" s="121"/>
      <c r="F1" s="121"/>
      <c r="G1" s="121"/>
      <c r="H1" s="121"/>
    </row>
    <row r="2" spans="3:8" ht="15.75">
      <c r="C2" s="115" t="s">
        <v>117</v>
      </c>
      <c r="D2" s="116"/>
      <c r="E2" s="116"/>
      <c r="F2" s="116"/>
      <c r="G2" s="116"/>
      <c r="H2" s="116"/>
    </row>
    <row r="3" spans="1:8" s="42" customFormat="1" ht="24.75" customHeight="1">
      <c r="A3" s="40"/>
      <c r="B3" s="50" t="s">
        <v>125</v>
      </c>
      <c r="C3" s="40" t="s">
        <v>187</v>
      </c>
      <c r="D3" s="41" t="s">
        <v>4</v>
      </c>
      <c r="E3" s="7" t="s">
        <v>28</v>
      </c>
      <c r="F3" s="8" t="s">
        <v>365</v>
      </c>
      <c r="G3" s="98" t="s">
        <v>366</v>
      </c>
      <c r="H3" s="40" t="s">
        <v>188</v>
      </c>
    </row>
    <row r="4" spans="1:8" s="44" customFormat="1" ht="24.75" customHeight="1">
      <c r="A4" s="12">
        <v>1</v>
      </c>
      <c r="B4" s="39" t="s">
        <v>180</v>
      </c>
      <c r="C4" s="12" t="s">
        <v>49</v>
      </c>
      <c r="D4" s="31" t="s">
        <v>46</v>
      </c>
      <c r="E4" s="43"/>
      <c r="F4" s="43"/>
      <c r="G4" s="12"/>
      <c r="H4" s="12"/>
    </row>
    <row r="5" spans="1:8" s="47" customFormat="1" ht="24.75" customHeight="1">
      <c r="A5" s="12">
        <v>2</v>
      </c>
      <c r="B5" s="81" t="s">
        <v>156</v>
      </c>
      <c r="C5" s="31" t="s">
        <v>189</v>
      </c>
      <c r="D5" s="34" t="s">
        <v>190</v>
      </c>
      <c r="E5" s="46"/>
      <c r="F5" s="46"/>
      <c r="G5" s="34"/>
      <c r="H5" s="34"/>
    </row>
    <row r="6" spans="1:8" s="47" customFormat="1" ht="24.75" customHeight="1">
      <c r="A6" s="12">
        <v>3</v>
      </c>
      <c r="B6" s="52" t="s">
        <v>126</v>
      </c>
      <c r="C6" s="31" t="s">
        <v>191</v>
      </c>
      <c r="D6" s="59" t="s">
        <v>324</v>
      </c>
      <c r="E6" s="31"/>
      <c r="F6" s="48"/>
      <c r="G6" s="31"/>
      <c r="H6" s="31"/>
    </row>
    <row r="7" spans="1:8" s="47" customFormat="1" ht="24.75" customHeight="1">
      <c r="A7" s="12">
        <v>4</v>
      </c>
      <c r="B7" s="81" t="s">
        <v>155</v>
      </c>
      <c r="C7" s="31" t="s">
        <v>192</v>
      </c>
      <c r="D7" s="31" t="s">
        <v>193</v>
      </c>
      <c r="E7" s="48"/>
      <c r="F7" s="48"/>
      <c r="G7" s="31"/>
      <c r="H7" s="31"/>
    </row>
    <row r="8" spans="1:8" s="47" customFormat="1" ht="24.75" customHeight="1">
      <c r="A8" s="12">
        <v>5</v>
      </c>
      <c r="B8" s="52" t="s">
        <v>126</v>
      </c>
      <c r="C8" s="31" t="s">
        <v>194</v>
      </c>
      <c r="D8" s="59" t="s">
        <v>324</v>
      </c>
      <c r="E8" s="48"/>
      <c r="F8" s="48"/>
      <c r="G8" s="31"/>
      <c r="H8" s="31"/>
    </row>
    <row r="9" spans="1:8" s="47" customFormat="1" ht="24.75" customHeight="1">
      <c r="A9" s="12">
        <v>6</v>
      </c>
      <c r="B9" s="81" t="s">
        <v>157</v>
      </c>
      <c r="C9" s="31" t="s">
        <v>195</v>
      </c>
      <c r="D9" s="31" t="s">
        <v>196</v>
      </c>
      <c r="E9" s="48"/>
      <c r="F9" s="48"/>
      <c r="G9" s="31"/>
      <c r="H9" s="31"/>
    </row>
    <row r="10" spans="1:8" s="47" customFormat="1" ht="24.75" customHeight="1">
      <c r="A10" s="12">
        <v>7</v>
      </c>
      <c r="B10" s="81" t="s">
        <v>158</v>
      </c>
      <c r="C10" s="31" t="s">
        <v>197</v>
      </c>
      <c r="D10" s="31" t="s">
        <v>198</v>
      </c>
      <c r="E10" s="48"/>
      <c r="F10" s="48"/>
      <c r="G10" s="31"/>
      <c r="H10" s="31"/>
    </row>
    <row r="11" spans="1:8" s="47" customFormat="1" ht="24.75" customHeight="1">
      <c r="A11" s="12">
        <v>8</v>
      </c>
      <c r="B11" s="52" t="s">
        <v>126</v>
      </c>
      <c r="C11" s="31" t="s">
        <v>199</v>
      </c>
      <c r="D11" s="59" t="s">
        <v>324</v>
      </c>
      <c r="E11" s="48"/>
      <c r="F11" s="48"/>
      <c r="G11" s="31"/>
      <c r="H11" s="31"/>
    </row>
    <row r="12" spans="1:8" s="47" customFormat="1" ht="24.75" customHeight="1">
      <c r="A12" s="12">
        <v>9</v>
      </c>
      <c r="B12" s="51" t="s">
        <v>159</v>
      </c>
      <c r="C12" s="45" t="s">
        <v>200</v>
      </c>
      <c r="D12" s="59" t="s">
        <v>324</v>
      </c>
      <c r="E12" s="48"/>
      <c r="F12" s="48"/>
      <c r="G12" s="31"/>
      <c r="H12" s="31"/>
    </row>
    <row r="13" spans="1:8" s="20" customFormat="1" ht="24.75" customHeight="1">
      <c r="A13" s="19"/>
      <c r="B13" s="54"/>
      <c r="C13" s="21"/>
      <c r="D13" s="19"/>
      <c r="E13" s="22"/>
      <c r="F13" s="22"/>
      <c r="G13" s="19"/>
      <c r="H13" s="19"/>
    </row>
    <row r="14" spans="1:8" s="20" customFormat="1" ht="24.75" customHeight="1">
      <c r="A14" s="19"/>
      <c r="B14" s="54"/>
      <c r="C14" s="21"/>
      <c r="D14" s="19"/>
      <c r="E14" s="22"/>
      <c r="F14" s="22"/>
      <c r="G14" s="19"/>
      <c r="H14" s="19"/>
    </row>
    <row r="15" spans="1:8" s="20" customFormat="1" ht="24.75" customHeight="1">
      <c r="A15" s="19"/>
      <c r="B15" s="54"/>
      <c r="C15" s="21"/>
      <c r="D15" s="19"/>
      <c r="E15" s="22"/>
      <c r="F15" s="22"/>
      <c r="G15" s="19"/>
      <c r="H15" s="19"/>
    </row>
    <row r="16" spans="1:8" s="20" customFormat="1" ht="24.75" customHeight="1">
      <c r="A16" s="19"/>
      <c r="B16" s="54"/>
      <c r="C16" s="21"/>
      <c r="D16" s="19"/>
      <c r="E16" s="22"/>
      <c r="F16" s="22"/>
      <c r="G16" s="19"/>
      <c r="H16" s="19"/>
    </row>
    <row r="17" spans="1:8" s="20" customFormat="1" ht="24.75" customHeight="1">
      <c r="A17" s="19"/>
      <c r="B17" s="54"/>
      <c r="C17" s="21"/>
      <c r="D17" s="19"/>
      <c r="E17" s="22"/>
      <c r="F17" s="22"/>
      <c r="G17" s="19"/>
      <c r="H17" s="19"/>
    </row>
    <row r="18" spans="2:8" s="20" customFormat="1" ht="24.75" customHeight="1">
      <c r="B18" s="55"/>
      <c r="C18" s="23"/>
      <c r="D18" s="24"/>
      <c r="E18" s="25"/>
      <c r="F18" s="25"/>
      <c r="G18" s="24"/>
      <c r="H18" s="24"/>
    </row>
    <row r="19" spans="2:8" s="4" customFormat="1" ht="24.75" customHeight="1">
      <c r="B19" s="56"/>
      <c r="C19" s="113" t="s">
        <v>12</v>
      </c>
      <c r="D19" s="113"/>
      <c r="E19" s="1"/>
      <c r="F19" s="1"/>
      <c r="G19"/>
      <c r="H19" t="s">
        <v>9</v>
      </c>
    </row>
  </sheetData>
  <mergeCells count="3">
    <mergeCell ref="C19:D19"/>
    <mergeCell ref="C2:H2"/>
    <mergeCell ref="C1:H1"/>
  </mergeCells>
  <printOptions horizontalCentered="1"/>
  <pageMargins left="0.57" right="0.53" top="0.787401574803149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E4" sqref="E4:G4"/>
    </sheetView>
  </sheetViews>
  <sheetFormatPr defaultColWidth="9.00390625" defaultRowHeight="14.25"/>
  <cols>
    <col min="3" max="3" width="24.875" style="0" customWidth="1"/>
    <col min="4" max="4" width="9.875" style="0" customWidth="1"/>
    <col min="5" max="5" width="9.00390625" style="1" customWidth="1"/>
    <col min="6" max="6" width="5.50390625" style="1" bestFit="1" customWidth="1"/>
    <col min="7" max="7" width="6.25390625" style="0" customWidth="1"/>
    <col min="8" max="8" width="55.50390625" style="0" customWidth="1"/>
  </cols>
  <sheetData>
    <row r="1" spans="3:8" ht="25.5">
      <c r="C1" s="120" t="s">
        <v>1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16" t="s">
        <v>116</v>
      </c>
      <c r="D3" s="116"/>
      <c r="E3" s="116"/>
      <c r="F3" s="116"/>
      <c r="G3" s="116"/>
      <c r="H3" s="116"/>
    </row>
    <row r="4" spans="2:8" s="9" customFormat="1" ht="24.75" customHeight="1">
      <c r="B4" s="9" t="s">
        <v>125</v>
      </c>
      <c r="C4" s="6" t="s">
        <v>3</v>
      </c>
      <c r="D4" s="6" t="s">
        <v>4</v>
      </c>
      <c r="E4" s="7" t="s">
        <v>28</v>
      </c>
      <c r="F4" s="8" t="s">
        <v>365</v>
      </c>
      <c r="G4" s="98" t="s">
        <v>366</v>
      </c>
      <c r="H4" s="8" t="s">
        <v>13</v>
      </c>
    </row>
    <row r="5" spans="2:8" s="4" customFormat="1" ht="24.75" customHeight="1">
      <c r="B5" s="37" t="s">
        <v>180</v>
      </c>
      <c r="C5" s="10" t="s">
        <v>52</v>
      </c>
      <c r="D5" s="14" t="s">
        <v>46</v>
      </c>
      <c r="E5" s="3"/>
      <c r="F5" s="3"/>
      <c r="G5" s="2"/>
      <c r="H5" s="2"/>
    </row>
    <row r="6" spans="2:8" s="33" customFormat="1" ht="24.75" customHeight="1">
      <c r="B6" s="82" t="s">
        <v>136</v>
      </c>
      <c r="C6" s="31" t="s">
        <v>93</v>
      </c>
      <c r="D6" s="26" t="s">
        <v>94</v>
      </c>
      <c r="E6" s="32"/>
      <c r="F6" s="32"/>
      <c r="G6" s="26"/>
      <c r="H6" s="26"/>
    </row>
    <row r="7" spans="2:8" s="33" customFormat="1" ht="24.75" customHeight="1">
      <c r="B7" s="82" t="s">
        <v>139</v>
      </c>
      <c r="C7" s="31" t="s">
        <v>95</v>
      </c>
      <c r="D7" s="26" t="s">
        <v>96</v>
      </c>
      <c r="E7" s="32"/>
      <c r="F7" s="32"/>
      <c r="G7" s="26"/>
      <c r="H7" s="26"/>
    </row>
    <row r="8" spans="2:8" s="33" customFormat="1" ht="24.75" customHeight="1">
      <c r="B8" s="82" t="s">
        <v>135</v>
      </c>
      <c r="C8" s="31" t="s">
        <v>97</v>
      </c>
      <c r="D8" s="26" t="s">
        <v>98</v>
      </c>
      <c r="E8" s="32"/>
      <c r="F8" s="32"/>
      <c r="G8" s="26"/>
      <c r="H8" s="26"/>
    </row>
    <row r="9" spans="2:8" s="33" customFormat="1" ht="24.75" customHeight="1">
      <c r="B9" s="82" t="s">
        <v>137</v>
      </c>
      <c r="C9" s="31" t="s">
        <v>99</v>
      </c>
      <c r="D9" s="26" t="s">
        <v>98</v>
      </c>
      <c r="E9" s="32"/>
      <c r="F9" s="32"/>
      <c r="G9" s="26"/>
      <c r="H9" s="26"/>
    </row>
    <row r="10" spans="2:8" s="33" customFormat="1" ht="24.75" customHeight="1">
      <c r="B10" s="82" t="s">
        <v>138</v>
      </c>
      <c r="C10" s="31" t="s">
        <v>100</v>
      </c>
      <c r="D10" s="26" t="s">
        <v>101</v>
      </c>
      <c r="E10" s="32"/>
      <c r="F10" s="32"/>
      <c r="G10" s="26"/>
      <c r="H10" s="26"/>
    </row>
    <row r="11" spans="3:8" s="4" customFormat="1" ht="24.75" customHeight="1">
      <c r="C11" s="10"/>
      <c r="D11" s="2"/>
      <c r="E11" s="3"/>
      <c r="F11" s="3"/>
      <c r="G11" s="2"/>
      <c r="H11" s="2"/>
    </row>
    <row r="12" spans="3:8" s="4" customFormat="1" ht="24.75" customHeight="1">
      <c r="C12" s="10"/>
      <c r="D12" s="2"/>
      <c r="E12" s="3"/>
      <c r="F12" s="3"/>
      <c r="G12" s="2"/>
      <c r="H12" s="2"/>
    </row>
    <row r="13" spans="3:8" s="4" customFormat="1" ht="24.75" customHeight="1">
      <c r="C13" s="10"/>
      <c r="D13" s="2"/>
      <c r="E13" s="3"/>
      <c r="F13" s="3"/>
      <c r="G13" s="2"/>
      <c r="H13" s="2"/>
    </row>
    <row r="14" spans="3:8" s="4" customFormat="1" ht="24.75" customHeight="1">
      <c r="C14" s="10"/>
      <c r="D14" s="2"/>
      <c r="E14" s="3"/>
      <c r="F14" s="3"/>
      <c r="G14" s="2"/>
      <c r="H14" s="2"/>
    </row>
    <row r="15" spans="3:8" s="4" customFormat="1" ht="24.75" customHeight="1">
      <c r="C15" s="10"/>
      <c r="D15" s="2"/>
      <c r="E15" s="3"/>
      <c r="F15" s="3"/>
      <c r="G15" s="2"/>
      <c r="H15" s="2"/>
    </row>
    <row r="16" spans="3:8" s="4" customFormat="1" ht="24.75" customHeight="1">
      <c r="C16" s="10"/>
      <c r="D16" s="2"/>
      <c r="E16" s="3"/>
      <c r="F16" s="3"/>
      <c r="G16" s="2"/>
      <c r="H16" s="2"/>
    </row>
    <row r="17" spans="3:8" s="4" customFormat="1" ht="24.75" customHeight="1">
      <c r="C17" s="10"/>
      <c r="D17" s="2"/>
      <c r="E17" s="3"/>
      <c r="F17" s="3"/>
      <c r="G17" s="2"/>
      <c r="H17" s="2"/>
    </row>
    <row r="18" spans="3:8" s="4" customFormat="1" ht="24.75" customHeight="1">
      <c r="C18" s="114" t="s">
        <v>14</v>
      </c>
      <c r="D18" s="114"/>
      <c r="E18" s="1"/>
      <c r="F18" s="1"/>
      <c r="G18"/>
      <c r="H18" t="s">
        <v>2</v>
      </c>
    </row>
    <row r="19" spans="3:8" s="4" customFormat="1" ht="22.5" customHeight="1">
      <c r="C19"/>
      <c r="D19"/>
      <c r="E19" s="1"/>
      <c r="F19" s="1"/>
      <c r="G19"/>
      <c r="H19"/>
    </row>
    <row r="20" spans="3:8" s="4" customFormat="1" ht="24.75" customHeight="1">
      <c r="C20"/>
      <c r="D20"/>
      <c r="E20" s="1"/>
      <c r="F20" s="1"/>
      <c r="G20"/>
      <c r="H20"/>
    </row>
    <row r="21" spans="3:8" s="4" customFormat="1" ht="24.75" customHeight="1">
      <c r="C21"/>
      <c r="D21"/>
      <c r="E21" s="1"/>
      <c r="F21" s="1"/>
      <c r="G21"/>
      <c r="H21"/>
    </row>
  </sheetData>
  <mergeCells count="3">
    <mergeCell ref="C18:D18"/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E4" sqref="E4:G4"/>
    </sheetView>
  </sheetViews>
  <sheetFormatPr defaultColWidth="9.00390625" defaultRowHeight="14.25"/>
  <cols>
    <col min="3" max="3" width="20.00390625" style="0" customWidth="1"/>
    <col min="4" max="4" width="13.125" style="0" customWidth="1"/>
    <col min="5" max="5" width="9.00390625" style="1" customWidth="1"/>
    <col min="6" max="6" width="5.875" style="1" customWidth="1"/>
    <col min="7" max="7" width="5.50390625" style="0" customWidth="1"/>
    <col min="8" max="8" width="47.125" style="0" customWidth="1"/>
  </cols>
  <sheetData>
    <row r="1" spans="3:8" ht="25.5">
      <c r="C1" s="120" t="s">
        <v>1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16" t="s">
        <v>118</v>
      </c>
      <c r="D3" s="116"/>
      <c r="E3" s="116"/>
      <c r="F3" s="116"/>
      <c r="G3" s="116"/>
      <c r="H3" s="116"/>
    </row>
    <row r="4" spans="2:8" s="9" customFormat="1" ht="24.75" customHeight="1">
      <c r="B4" s="9" t="s">
        <v>125</v>
      </c>
      <c r="C4" s="6" t="s">
        <v>3</v>
      </c>
      <c r="D4" s="6" t="s">
        <v>4</v>
      </c>
      <c r="E4" s="7" t="s">
        <v>28</v>
      </c>
      <c r="F4" s="8" t="s">
        <v>365</v>
      </c>
      <c r="G4" s="98" t="s">
        <v>366</v>
      </c>
      <c r="H4" s="8" t="s">
        <v>15</v>
      </c>
    </row>
    <row r="5" spans="2:8" s="20" customFormat="1" ht="24.75" customHeight="1">
      <c r="B5" s="82" t="s">
        <v>180</v>
      </c>
      <c r="C5" s="21" t="s">
        <v>52</v>
      </c>
      <c r="D5" s="19" t="s">
        <v>46</v>
      </c>
      <c r="E5" s="22"/>
      <c r="F5" s="22"/>
      <c r="G5" s="19"/>
      <c r="H5" s="19"/>
    </row>
    <row r="6" spans="2:8" s="33" customFormat="1" ht="24.75" customHeight="1">
      <c r="B6" s="82" t="s">
        <v>137</v>
      </c>
      <c r="C6" s="31" t="s">
        <v>102</v>
      </c>
      <c r="D6" s="26" t="s">
        <v>103</v>
      </c>
      <c r="E6" s="32"/>
      <c r="F6" s="32"/>
      <c r="G6" s="26"/>
      <c r="H6" s="26"/>
    </row>
    <row r="7" spans="2:8" s="33" customFormat="1" ht="24.75" customHeight="1">
      <c r="B7" s="31" t="s">
        <v>104</v>
      </c>
      <c r="C7" s="31" t="s">
        <v>104</v>
      </c>
      <c r="D7" s="26" t="s">
        <v>105</v>
      </c>
      <c r="E7" s="32"/>
      <c r="F7" s="32"/>
      <c r="G7" s="26"/>
      <c r="H7" s="26"/>
    </row>
    <row r="8" spans="2:8" s="33" customFormat="1" ht="24.75" customHeight="1">
      <c r="B8" s="31" t="s">
        <v>106</v>
      </c>
      <c r="C8" s="31" t="s">
        <v>106</v>
      </c>
      <c r="D8" s="26" t="s">
        <v>107</v>
      </c>
      <c r="E8" s="32"/>
      <c r="F8" s="32"/>
      <c r="G8" s="26"/>
      <c r="H8" s="26"/>
    </row>
    <row r="9" spans="2:8" s="33" customFormat="1" ht="24.75" customHeight="1">
      <c r="B9" s="31" t="s">
        <v>108</v>
      </c>
      <c r="C9" s="31" t="s">
        <v>108</v>
      </c>
      <c r="D9" s="26" t="s">
        <v>109</v>
      </c>
      <c r="E9" s="32"/>
      <c r="F9" s="32"/>
      <c r="G9" s="26"/>
      <c r="H9" s="26"/>
    </row>
    <row r="10" spans="2:8" s="33" customFormat="1" ht="24.75" customHeight="1">
      <c r="B10" s="38" t="s">
        <v>163</v>
      </c>
      <c r="C10" s="35" t="s">
        <v>110</v>
      </c>
      <c r="D10" s="26" t="s">
        <v>111</v>
      </c>
      <c r="E10" s="32"/>
      <c r="F10" s="32"/>
      <c r="G10" s="26"/>
      <c r="H10" s="26"/>
    </row>
    <row r="11" spans="2:8" s="33" customFormat="1" ht="24.75" customHeight="1">
      <c r="B11" s="37" t="s">
        <v>143</v>
      </c>
      <c r="C11" s="31" t="s">
        <v>112</v>
      </c>
      <c r="D11" s="33" t="s">
        <v>113</v>
      </c>
      <c r="E11" s="32"/>
      <c r="F11" s="32"/>
      <c r="G11" s="26"/>
      <c r="H11" s="26"/>
    </row>
    <row r="12" spans="3:8" s="4" customFormat="1" ht="21" customHeight="1">
      <c r="C12" s="10"/>
      <c r="D12" s="2"/>
      <c r="E12" s="3"/>
      <c r="F12" s="3"/>
      <c r="G12" s="2"/>
      <c r="H12" s="2"/>
    </row>
    <row r="13" spans="3:8" s="4" customFormat="1" ht="24.75" customHeight="1">
      <c r="C13" s="10"/>
      <c r="D13" s="2"/>
      <c r="E13" s="3"/>
      <c r="F13" s="3"/>
      <c r="G13" s="2"/>
      <c r="H13" s="2"/>
    </row>
    <row r="14" spans="3:8" s="4" customFormat="1" ht="24.75" customHeight="1">
      <c r="C14" s="10"/>
      <c r="D14" s="2"/>
      <c r="E14" s="3"/>
      <c r="F14" s="3"/>
      <c r="G14" s="2"/>
      <c r="H14" s="2"/>
    </row>
    <row r="15" spans="3:8" s="4" customFormat="1" ht="24.75" customHeight="1">
      <c r="C15" s="10"/>
      <c r="D15" s="2"/>
      <c r="E15" s="3"/>
      <c r="F15" s="3"/>
      <c r="G15" s="2"/>
      <c r="H15" s="2"/>
    </row>
    <row r="16" spans="3:8" s="4" customFormat="1" ht="24.75" customHeight="1">
      <c r="C16" s="114" t="s">
        <v>16</v>
      </c>
      <c r="D16" s="114"/>
      <c r="E16" s="1"/>
      <c r="F16" s="1"/>
      <c r="G16"/>
      <c r="H16" t="s">
        <v>17</v>
      </c>
    </row>
    <row r="17" spans="3:8" s="4" customFormat="1" ht="24.75" customHeight="1">
      <c r="C17"/>
      <c r="D17"/>
      <c r="E17" s="1"/>
      <c r="F17" s="1"/>
      <c r="G17"/>
      <c r="H17"/>
    </row>
    <row r="18" spans="3:8" s="4" customFormat="1" ht="24.75" customHeight="1">
      <c r="C18"/>
      <c r="D18"/>
      <c r="E18" s="1"/>
      <c r="F18" s="1"/>
      <c r="G18"/>
      <c r="H18"/>
    </row>
    <row r="19" spans="3:8" s="4" customFormat="1" ht="24.75" customHeight="1">
      <c r="C19"/>
      <c r="D19"/>
      <c r="E19" s="1"/>
      <c r="F19" s="1"/>
      <c r="G19"/>
      <c r="H19"/>
    </row>
  </sheetData>
  <mergeCells count="3">
    <mergeCell ref="C16:D16"/>
    <mergeCell ref="C3:H3"/>
    <mergeCell ref="C1:H1"/>
  </mergeCells>
  <printOptions horizontalCentered="1"/>
  <pageMargins left="0.45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4.75390625" style="0" customWidth="1"/>
    <col min="2" max="2" width="13.50390625" style="0" customWidth="1"/>
    <col min="3" max="3" width="22.375" style="0" customWidth="1"/>
    <col min="4" max="4" width="13.125" style="0" customWidth="1"/>
    <col min="5" max="5" width="9.00390625" style="1" customWidth="1"/>
    <col min="6" max="6" width="5.875" style="1" customWidth="1"/>
    <col min="7" max="7" width="8.125" style="102" customWidth="1"/>
    <col min="8" max="8" width="25.375" style="0" customWidth="1"/>
  </cols>
  <sheetData>
    <row r="1" spans="3:8" ht="25.5">
      <c r="C1" s="120" t="s">
        <v>1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361</v>
      </c>
      <c r="D3" s="116"/>
      <c r="E3" s="116"/>
      <c r="F3" s="116"/>
      <c r="G3" s="116"/>
      <c r="H3" s="116"/>
    </row>
    <row r="4" spans="1:8" s="9" customFormat="1" ht="24.75" customHeight="1">
      <c r="A4" s="8"/>
      <c r="B4" s="8" t="s">
        <v>125</v>
      </c>
      <c r="C4" s="8" t="s">
        <v>3</v>
      </c>
      <c r="D4" s="83" t="s">
        <v>4</v>
      </c>
      <c r="E4" s="7" t="s">
        <v>28</v>
      </c>
      <c r="F4" s="8" t="s">
        <v>365</v>
      </c>
      <c r="G4" s="100" t="s">
        <v>366</v>
      </c>
      <c r="H4" s="8" t="s">
        <v>15</v>
      </c>
    </row>
    <row r="5" spans="1:8" s="20" customFormat="1" ht="24.75" customHeight="1">
      <c r="A5" s="19">
        <v>1</v>
      </c>
      <c r="B5" s="87" t="s">
        <v>314</v>
      </c>
      <c r="C5" s="88" t="s">
        <v>314</v>
      </c>
      <c r="D5" s="84" t="s">
        <v>318</v>
      </c>
      <c r="E5" s="97">
        <v>25</v>
      </c>
      <c r="F5" s="92">
        <v>0.75</v>
      </c>
      <c r="G5" s="111">
        <f>E5*F5</f>
        <v>18.75</v>
      </c>
      <c r="H5" s="19"/>
    </row>
    <row r="6" spans="1:8" s="20" customFormat="1" ht="24.75" customHeight="1">
      <c r="A6" s="19">
        <v>2</v>
      </c>
      <c r="B6" s="87" t="s">
        <v>126</v>
      </c>
      <c r="C6" s="89" t="s">
        <v>317</v>
      </c>
      <c r="D6" s="84" t="s">
        <v>319</v>
      </c>
      <c r="E6" s="97">
        <v>26</v>
      </c>
      <c r="F6" s="92">
        <v>0.75</v>
      </c>
      <c r="G6" s="111">
        <f>E6*F6</f>
        <v>19.5</v>
      </c>
      <c r="H6" s="19"/>
    </row>
    <row r="7" spans="1:8" s="33" customFormat="1" ht="24.75" customHeight="1">
      <c r="A7" s="19">
        <v>3</v>
      </c>
      <c r="B7" s="87" t="s">
        <v>315</v>
      </c>
      <c r="C7" s="90" t="s">
        <v>322</v>
      </c>
      <c r="D7" s="85" t="s">
        <v>320</v>
      </c>
      <c r="E7" s="97">
        <v>32</v>
      </c>
      <c r="F7" s="92">
        <v>0.75</v>
      </c>
      <c r="G7" s="111">
        <f>E7*F7</f>
        <v>24</v>
      </c>
      <c r="H7" s="26"/>
    </row>
    <row r="8" spans="1:8" s="33" customFormat="1" ht="24.75" customHeight="1">
      <c r="A8" s="19">
        <v>4</v>
      </c>
      <c r="B8" s="87" t="s">
        <v>316</v>
      </c>
      <c r="C8" s="91" t="s">
        <v>323</v>
      </c>
      <c r="D8" s="85" t="s">
        <v>321</v>
      </c>
      <c r="E8" s="97">
        <v>30</v>
      </c>
      <c r="F8" s="92">
        <v>0.75</v>
      </c>
      <c r="G8" s="111">
        <f>E8*F8</f>
        <v>22.5</v>
      </c>
      <c r="H8" s="26"/>
    </row>
    <row r="9" spans="1:8" s="4" customFormat="1" ht="24.75" customHeight="1">
      <c r="A9" s="2"/>
      <c r="B9" s="2"/>
      <c r="C9" s="10"/>
      <c r="D9" s="86"/>
      <c r="E9" s="3"/>
      <c r="F9" s="3"/>
      <c r="G9" s="101"/>
      <c r="H9" s="2"/>
    </row>
    <row r="10" spans="1:8" s="4" customFormat="1" ht="24.75" customHeight="1">
      <c r="A10" s="2"/>
      <c r="B10" s="2"/>
      <c r="C10" s="10"/>
      <c r="D10" s="86"/>
      <c r="E10" s="3"/>
      <c r="F10" s="3"/>
      <c r="G10" s="101"/>
      <c r="H10" s="2"/>
    </row>
    <row r="11" spans="3:8" s="4" customFormat="1" ht="24.75" customHeight="1">
      <c r="C11" s="113" t="s">
        <v>16</v>
      </c>
      <c r="D11" s="114"/>
      <c r="E11" s="1"/>
      <c r="F11" s="1"/>
      <c r="G11" s="112">
        <f>SUM(G5:G10)</f>
        <v>84.75</v>
      </c>
      <c r="H11" t="s">
        <v>17</v>
      </c>
    </row>
    <row r="12" spans="3:8" s="4" customFormat="1" ht="24.75" customHeight="1">
      <c r="C12"/>
      <c r="D12"/>
      <c r="E12" s="1"/>
      <c r="F12" s="1"/>
      <c r="G12" s="102"/>
      <c r="H12"/>
    </row>
    <row r="13" spans="3:8" s="4" customFormat="1" ht="24.75" customHeight="1">
      <c r="C13"/>
      <c r="D13"/>
      <c r="E13" s="1"/>
      <c r="F13" s="1"/>
      <c r="G13" s="102"/>
      <c r="H13"/>
    </row>
    <row r="14" spans="3:8" s="4" customFormat="1" ht="24.75" customHeight="1">
      <c r="C14"/>
      <c r="D14"/>
      <c r="E14" s="1"/>
      <c r="F14" s="1"/>
      <c r="G14" s="102"/>
      <c r="H14"/>
    </row>
  </sheetData>
  <mergeCells count="3">
    <mergeCell ref="C1:H1"/>
    <mergeCell ref="C3:H3"/>
    <mergeCell ref="C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2" sqref="H2"/>
    </sheetView>
  </sheetViews>
  <sheetFormatPr defaultColWidth="9.00390625" defaultRowHeight="14.25"/>
  <cols>
    <col min="1" max="1" width="6.125" style="0" customWidth="1"/>
    <col min="2" max="2" width="13.50390625" style="61" customWidth="1"/>
    <col min="3" max="3" width="25.50390625" style="0" customWidth="1"/>
    <col min="4" max="4" width="16.625" style="0" customWidth="1"/>
    <col min="5" max="5" width="9.00390625" style="1" customWidth="1"/>
    <col min="6" max="6" width="7.00390625" style="1" customWidth="1"/>
    <col min="7" max="7" width="9.00390625" style="102" customWidth="1"/>
    <col min="8" max="8" width="20.875" style="0" customWidth="1"/>
  </cols>
  <sheetData>
    <row r="1" spans="3:8" ht="22.5">
      <c r="C1" s="117" t="s">
        <v>250</v>
      </c>
      <c r="D1" s="117"/>
      <c r="E1" s="117"/>
      <c r="F1" s="117"/>
      <c r="G1" s="117"/>
      <c r="H1" s="117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186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8" t="s">
        <v>26</v>
      </c>
      <c r="D4" s="6" t="s">
        <v>27</v>
      </c>
      <c r="E4" s="7" t="s">
        <v>28</v>
      </c>
      <c r="F4" s="8" t="s">
        <v>365</v>
      </c>
      <c r="G4" s="100" t="s">
        <v>366</v>
      </c>
      <c r="H4" s="8" t="s">
        <v>29</v>
      </c>
    </row>
    <row r="5" spans="1:8" s="29" customFormat="1" ht="24.75" customHeight="1">
      <c r="A5" s="14">
        <v>1</v>
      </c>
      <c r="B5" s="45" t="s">
        <v>166</v>
      </c>
      <c r="C5" s="12" t="s">
        <v>221</v>
      </c>
      <c r="D5" s="14" t="s">
        <v>222</v>
      </c>
      <c r="E5" s="97">
        <v>98</v>
      </c>
      <c r="F5" s="92">
        <v>0.75</v>
      </c>
      <c r="G5" s="104">
        <f>E5*F5</f>
        <v>73.5</v>
      </c>
      <c r="H5" s="14"/>
    </row>
    <row r="6" spans="1:8" s="29" customFormat="1" ht="24.75" customHeight="1">
      <c r="A6" s="14">
        <v>2</v>
      </c>
      <c r="B6" s="12" t="s">
        <v>223</v>
      </c>
      <c r="C6" s="12" t="s">
        <v>224</v>
      </c>
      <c r="D6" s="59" t="s">
        <v>324</v>
      </c>
      <c r="E6" s="96">
        <v>4.1</v>
      </c>
      <c r="F6" s="52">
        <v>1</v>
      </c>
      <c r="G6" s="104">
        <f aca="true" t="shared" si="0" ref="G6:G12">E6*F6</f>
        <v>4.1</v>
      </c>
      <c r="H6" s="14"/>
    </row>
    <row r="7" spans="1:8" s="68" customFormat="1" ht="24.75" customHeight="1">
      <c r="A7" s="14">
        <v>3</v>
      </c>
      <c r="B7" s="63" t="s">
        <v>169</v>
      </c>
      <c r="C7" s="58" t="s">
        <v>225</v>
      </c>
      <c r="D7" s="59" t="s">
        <v>226</v>
      </c>
      <c r="E7" s="96">
        <v>59</v>
      </c>
      <c r="F7" s="52">
        <v>0.75</v>
      </c>
      <c r="G7" s="104">
        <f t="shared" si="0"/>
        <v>44.25</v>
      </c>
      <c r="H7" s="59"/>
    </row>
    <row r="8" spans="1:8" s="68" customFormat="1" ht="24.75" customHeight="1">
      <c r="A8" s="59">
        <v>4</v>
      </c>
      <c r="B8" s="58" t="s">
        <v>223</v>
      </c>
      <c r="C8" s="58" t="s">
        <v>227</v>
      </c>
      <c r="D8" s="59" t="s">
        <v>324</v>
      </c>
      <c r="E8" s="96">
        <v>1.2</v>
      </c>
      <c r="F8" s="52">
        <v>1</v>
      </c>
      <c r="G8" s="104">
        <f t="shared" si="0"/>
        <v>1.2</v>
      </c>
      <c r="H8" s="59"/>
    </row>
    <row r="9" spans="1:8" s="68" customFormat="1" ht="24.75" customHeight="1">
      <c r="A9" s="59">
        <v>5</v>
      </c>
      <c r="B9" s="64" t="s">
        <v>170</v>
      </c>
      <c r="C9" s="58" t="s">
        <v>228</v>
      </c>
      <c r="D9" s="59" t="s">
        <v>229</v>
      </c>
      <c r="E9" s="96">
        <v>52</v>
      </c>
      <c r="F9" s="52">
        <v>0.75</v>
      </c>
      <c r="G9" s="104">
        <f t="shared" si="0"/>
        <v>39</v>
      </c>
      <c r="H9" s="59"/>
    </row>
    <row r="10" spans="1:8" s="68" customFormat="1" ht="24.75" customHeight="1">
      <c r="A10" s="59">
        <v>6</v>
      </c>
      <c r="B10" s="58" t="s">
        <v>230</v>
      </c>
      <c r="C10" s="58" t="s">
        <v>230</v>
      </c>
      <c r="D10" s="59" t="s">
        <v>231</v>
      </c>
      <c r="E10" s="97">
        <v>46</v>
      </c>
      <c r="F10" s="92">
        <v>0.75</v>
      </c>
      <c r="G10" s="104">
        <f t="shared" si="0"/>
        <v>34.5</v>
      </c>
      <c r="H10" s="59"/>
    </row>
    <row r="11" spans="1:8" s="68" customFormat="1" ht="24.75" customHeight="1">
      <c r="A11" s="59">
        <v>7</v>
      </c>
      <c r="B11" s="58" t="s">
        <v>223</v>
      </c>
      <c r="C11" s="58" t="s">
        <v>232</v>
      </c>
      <c r="D11" s="59" t="s">
        <v>324</v>
      </c>
      <c r="E11" s="97">
        <v>2.2</v>
      </c>
      <c r="F11" s="92">
        <v>1</v>
      </c>
      <c r="G11" s="104">
        <f t="shared" si="0"/>
        <v>2.2</v>
      </c>
      <c r="H11" s="59"/>
    </row>
    <row r="12" spans="1:8" s="68" customFormat="1" ht="24.75" customHeight="1">
      <c r="A12" s="59">
        <v>8</v>
      </c>
      <c r="B12" s="60" t="s">
        <v>172</v>
      </c>
      <c r="C12" s="58" t="s">
        <v>233</v>
      </c>
      <c r="D12" s="59" t="s">
        <v>226</v>
      </c>
      <c r="E12" s="97">
        <v>49</v>
      </c>
      <c r="F12" s="92">
        <v>0.75</v>
      </c>
      <c r="G12" s="104">
        <f t="shared" si="0"/>
        <v>36.75</v>
      </c>
      <c r="H12" s="59"/>
    </row>
    <row r="13" spans="1:8" s="4" customFormat="1" ht="24.75" customHeight="1">
      <c r="A13" s="2"/>
      <c r="B13" s="10"/>
      <c r="C13" s="10"/>
      <c r="D13" s="2"/>
      <c r="E13" s="3"/>
      <c r="F13" s="3"/>
      <c r="G13" s="101"/>
      <c r="H13" s="2"/>
    </row>
    <row r="14" spans="1:8" s="4" customFormat="1" ht="24.75" customHeight="1">
      <c r="A14" s="2"/>
      <c r="B14" s="10"/>
      <c r="C14" s="2"/>
      <c r="D14" s="2"/>
      <c r="E14" s="3"/>
      <c r="F14" s="3"/>
      <c r="G14" s="101"/>
      <c r="H14" s="2"/>
    </row>
    <row r="15" spans="2:7" s="4" customFormat="1" ht="24.75" customHeight="1">
      <c r="B15" s="61"/>
      <c r="C15" s="113" t="s">
        <v>30</v>
      </c>
      <c r="D15" s="114"/>
      <c r="E15" s="1"/>
      <c r="F15"/>
      <c r="G15" s="102">
        <f>SUM(G5:G14)</f>
        <v>235.5</v>
      </c>
    </row>
    <row r="16" spans="2:7" s="4" customFormat="1" ht="24.75" customHeight="1">
      <c r="B16" s="61"/>
      <c r="C16"/>
      <c r="D16"/>
      <c r="E16" s="1"/>
      <c r="F16"/>
      <c r="G16" s="102"/>
    </row>
  </sheetData>
  <mergeCells count="3">
    <mergeCell ref="C1:H1"/>
    <mergeCell ref="C3:H3"/>
    <mergeCell ref="C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2">
      <selection activeCell="C15" sqref="C15"/>
    </sheetView>
  </sheetViews>
  <sheetFormatPr defaultColWidth="9.00390625" defaultRowHeight="14.25"/>
  <cols>
    <col min="1" max="1" width="5.875" style="0" customWidth="1"/>
    <col min="2" max="2" width="16.125" style="61" customWidth="1"/>
    <col min="3" max="3" width="25.50390625" style="0" customWidth="1"/>
    <col min="4" max="4" width="16.50390625" style="0" customWidth="1"/>
    <col min="5" max="5" width="9.00390625" style="1" customWidth="1"/>
    <col min="6" max="6" width="7.00390625" style="1" customWidth="1"/>
    <col min="7" max="7" width="11.75390625" style="102" customWidth="1"/>
    <col min="8" max="8" width="13.125" style="0" customWidth="1"/>
  </cols>
  <sheetData>
    <row r="1" spans="3:8" ht="22.5">
      <c r="C1" s="117" t="s">
        <v>249</v>
      </c>
      <c r="D1" s="117"/>
      <c r="E1" s="117"/>
      <c r="F1" s="117"/>
      <c r="G1" s="117"/>
      <c r="H1" s="117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313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8" t="s">
        <v>26</v>
      </c>
      <c r="D4" s="6" t="s">
        <v>27</v>
      </c>
      <c r="E4" s="7" t="s">
        <v>28</v>
      </c>
      <c r="F4" s="8" t="s">
        <v>365</v>
      </c>
      <c r="G4" s="100" t="s">
        <v>366</v>
      </c>
      <c r="H4" s="8" t="s">
        <v>29</v>
      </c>
    </row>
    <row r="5" spans="1:8" s="29" customFormat="1" ht="24.75" customHeight="1">
      <c r="A5" s="14">
        <v>1</v>
      </c>
      <c r="B5" s="45" t="s">
        <v>166</v>
      </c>
      <c r="C5" s="12" t="s">
        <v>234</v>
      </c>
      <c r="D5" s="14" t="s">
        <v>235</v>
      </c>
      <c r="E5" s="97">
        <v>98</v>
      </c>
      <c r="F5" s="92">
        <v>0.75</v>
      </c>
      <c r="G5" s="104">
        <f>E5*F5</f>
        <v>73.5</v>
      </c>
      <c r="H5" s="14"/>
    </row>
    <row r="6" spans="1:8" s="29" customFormat="1" ht="24.75" customHeight="1">
      <c r="A6" s="14">
        <v>2</v>
      </c>
      <c r="B6" s="12" t="s">
        <v>236</v>
      </c>
      <c r="C6" s="12" t="s">
        <v>237</v>
      </c>
      <c r="D6" s="59" t="s">
        <v>324</v>
      </c>
      <c r="E6" s="96">
        <v>4.1</v>
      </c>
      <c r="F6" s="52">
        <v>1</v>
      </c>
      <c r="G6" s="104">
        <f aca="true" t="shared" si="0" ref="G6:G13">E6*F6</f>
        <v>4.1</v>
      </c>
      <c r="H6" s="14"/>
    </row>
    <row r="7" spans="1:8" s="68" customFormat="1" ht="24.75" customHeight="1">
      <c r="A7" s="14">
        <v>3</v>
      </c>
      <c r="B7" s="63" t="s">
        <v>169</v>
      </c>
      <c r="C7" s="58" t="s">
        <v>238</v>
      </c>
      <c r="D7" s="59" t="s">
        <v>239</v>
      </c>
      <c r="E7" s="96">
        <v>59</v>
      </c>
      <c r="F7" s="52">
        <v>0.75</v>
      </c>
      <c r="G7" s="104">
        <f t="shared" si="0"/>
        <v>44.25</v>
      </c>
      <c r="H7" s="59"/>
    </row>
    <row r="8" spans="1:8" s="68" customFormat="1" ht="24.75" customHeight="1">
      <c r="A8" s="59">
        <v>4</v>
      </c>
      <c r="B8" s="58" t="s">
        <v>236</v>
      </c>
      <c r="C8" s="58" t="s">
        <v>240</v>
      </c>
      <c r="D8" s="59" t="s">
        <v>324</v>
      </c>
      <c r="E8" s="96">
        <v>1.2</v>
      </c>
      <c r="F8" s="52">
        <v>1</v>
      </c>
      <c r="G8" s="104">
        <f t="shared" si="0"/>
        <v>1.2</v>
      </c>
      <c r="H8" s="59"/>
    </row>
    <row r="9" spans="1:8" s="68" customFormat="1" ht="24.75" customHeight="1">
      <c r="A9" s="59">
        <v>5</v>
      </c>
      <c r="B9" s="64" t="s">
        <v>170</v>
      </c>
      <c r="C9" s="58" t="s">
        <v>241</v>
      </c>
      <c r="D9" s="59" t="s">
        <v>242</v>
      </c>
      <c r="E9" s="96">
        <v>52</v>
      </c>
      <c r="F9" s="52">
        <v>0.75</v>
      </c>
      <c r="G9" s="104">
        <f t="shared" si="0"/>
        <v>39</v>
      </c>
      <c r="H9" s="59"/>
    </row>
    <row r="10" spans="1:8" s="68" customFormat="1" ht="24.75" customHeight="1">
      <c r="A10" s="59">
        <v>6</v>
      </c>
      <c r="B10" s="58" t="s">
        <v>243</v>
      </c>
      <c r="C10" s="58" t="s">
        <v>243</v>
      </c>
      <c r="D10" s="59" t="s">
        <v>244</v>
      </c>
      <c r="E10" s="97">
        <v>46</v>
      </c>
      <c r="F10" s="92">
        <v>0.75</v>
      </c>
      <c r="G10" s="104">
        <f t="shared" si="0"/>
        <v>34.5</v>
      </c>
      <c r="H10" s="59"/>
    </row>
    <row r="11" spans="1:8" s="68" customFormat="1" ht="24.75" customHeight="1">
      <c r="A11" s="59">
        <v>7</v>
      </c>
      <c r="B11" s="58" t="s">
        <v>236</v>
      </c>
      <c r="C11" s="58" t="s">
        <v>245</v>
      </c>
      <c r="D11" s="59" t="s">
        <v>324</v>
      </c>
      <c r="E11" s="97">
        <v>2.2</v>
      </c>
      <c r="F11" s="92">
        <v>1</v>
      </c>
      <c r="G11" s="104">
        <f t="shared" si="0"/>
        <v>2.2</v>
      </c>
      <c r="H11" s="59"/>
    </row>
    <row r="12" spans="1:8" s="68" customFormat="1" ht="24.75" customHeight="1">
      <c r="A12" s="59">
        <v>8</v>
      </c>
      <c r="B12" s="60" t="s">
        <v>176</v>
      </c>
      <c r="C12" s="58" t="s">
        <v>246</v>
      </c>
      <c r="D12" s="59" t="s">
        <v>247</v>
      </c>
      <c r="E12" s="97">
        <v>36</v>
      </c>
      <c r="F12" s="52">
        <v>0.75</v>
      </c>
      <c r="G12" s="104">
        <f t="shared" si="0"/>
        <v>27</v>
      </c>
      <c r="H12" s="59"/>
    </row>
    <row r="13" spans="1:8" s="68" customFormat="1" ht="24.75" customHeight="1">
      <c r="A13" s="59">
        <v>9</v>
      </c>
      <c r="B13" s="60" t="s">
        <v>177</v>
      </c>
      <c r="C13" s="58" t="s">
        <v>248</v>
      </c>
      <c r="D13" s="59" t="s">
        <v>247</v>
      </c>
      <c r="E13" s="97">
        <v>32</v>
      </c>
      <c r="F13" s="105">
        <v>0.75</v>
      </c>
      <c r="G13" s="104">
        <f t="shared" si="0"/>
        <v>24</v>
      </c>
      <c r="H13" s="59"/>
    </row>
    <row r="14" spans="1:8" s="4" customFormat="1" ht="24.75" customHeight="1">
      <c r="A14" s="2"/>
      <c r="B14" s="10"/>
      <c r="C14" s="2"/>
      <c r="D14" s="2"/>
      <c r="E14" s="3"/>
      <c r="F14" s="3"/>
      <c r="G14" s="101"/>
      <c r="H14" s="2"/>
    </row>
    <row r="15" spans="1:8" s="4" customFormat="1" ht="24.75" customHeight="1">
      <c r="A15" s="2"/>
      <c r="B15" s="10"/>
      <c r="C15" s="2"/>
      <c r="D15" s="2"/>
      <c r="E15" s="3"/>
      <c r="F15" s="3"/>
      <c r="G15" s="101"/>
      <c r="H15" s="2"/>
    </row>
    <row r="16" spans="2:7" s="4" customFormat="1" ht="24.75" customHeight="1">
      <c r="B16" s="61"/>
      <c r="C16" s="113" t="s">
        <v>30</v>
      </c>
      <c r="D16" s="114"/>
      <c r="E16" s="1"/>
      <c r="F16"/>
      <c r="G16" s="102">
        <f>SUM(G5:G15)</f>
        <v>249.75</v>
      </c>
    </row>
    <row r="17" spans="2:7" s="4" customFormat="1" ht="24.75" customHeight="1">
      <c r="B17" s="61"/>
      <c r="C17"/>
      <c r="D17"/>
      <c r="E17" s="1"/>
      <c r="F17"/>
      <c r="G17" s="102"/>
    </row>
  </sheetData>
  <mergeCells count="3">
    <mergeCell ref="C1:H1"/>
    <mergeCell ref="C3:H3"/>
    <mergeCell ref="C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4" sqref="E4:G4"/>
    </sheetView>
  </sheetViews>
  <sheetFormatPr defaultColWidth="9.00390625" defaultRowHeight="14.25"/>
  <cols>
    <col min="1" max="1" width="5.875" style="0" customWidth="1"/>
    <col min="2" max="2" width="16.125" style="61" customWidth="1"/>
    <col min="3" max="3" width="25.50390625" style="0" customWidth="1"/>
    <col min="4" max="4" width="16.50390625" style="0" customWidth="1"/>
    <col min="5" max="5" width="9.00390625" style="1" customWidth="1"/>
    <col min="6" max="6" width="7.00390625" style="1" customWidth="1"/>
    <col min="7" max="7" width="7.125" style="0" customWidth="1"/>
    <col min="8" max="8" width="14.375" style="0" customWidth="1"/>
  </cols>
  <sheetData>
    <row r="1" spans="3:8" ht="22.5">
      <c r="C1" s="117" t="s">
        <v>249</v>
      </c>
      <c r="D1" s="117"/>
      <c r="E1" s="117"/>
      <c r="F1" s="117"/>
      <c r="G1" s="117"/>
      <c r="H1" s="117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15" t="s">
        <v>309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8" t="s">
        <v>26</v>
      </c>
      <c r="D4" s="6" t="s">
        <v>27</v>
      </c>
      <c r="E4" s="7" t="s">
        <v>28</v>
      </c>
      <c r="F4" s="8" t="s">
        <v>365</v>
      </c>
      <c r="G4" s="98" t="s">
        <v>366</v>
      </c>
      <c r="H4" s="8" t="s">
        <v>29</v>
      </c>
    </row>
    <row r="5" spans="1:8" s="29" customFormat="1" ht="24.75" customHeight="1">
      <c r="A5" s="14">
        <v>1</v>
      </c>
      <c r="B5" s="51" t="s">
        <v>166</v>
      </c>
      <c r="C5" s="92" t="s">
        <v>325</v>
      </c>
      <c r="D5" s="93" t="s">
        <v>326</v>
      </c>
      <c r="E5" s="15"/>
      <c r="F5" s="15"/>
      <c r="G5" s="14"/>
      <c r="H5" s="14"/>
    </row>
    <row r="6" spans="1:8" s="29" customFormat="1" ht="24.75" customHeight="1">
      <c r="A6" s="14">
        <v>2</v>
      </c>
      <c r="B6" s="92" t="s">
        <v>327</v>
      </c>
      <c r="C6" s="92" t="s">
        <v>328</v>
      </c>
      <c r="D6" s="93" t="s">
        <v>329</v>
      </c>
      <c r="E6" s="15"/>
      <c r="F6" s="15"/>
      <c r="G6" s="14"/>
      <c r="H6" s="14"/>
    </row>
    <row r="7" spans="1:8" s="68" customFormat="1" ht="24.75" customHeight="1">
      <c r="A7" s="14">
        <v>3</v>
      </c>
      <c r="B7" s="94" t="s">
        <v>169</v>
      </c>
      <c r="C7" s="92" t="s">
        <v>330</v>
      </c>
      <c r="D7" s="93" t="s">
        <v>331</v>
      </c>
      <c r="E7" s="67"/>
      <c r="F7" s="67"/>
      <c r="G7" s="59"/>
      <c r="H7" s="59"/>
    </row>
    <row r="8" spans="1:8" s="68" customFormat="1" ht="24.75" customHeight="1">
      <c r="A8" s="59">
        <v>4</v>
      </c>
      <c r="B8" s="92" t="s">
        <v>327</v>
      </c>
      <c r="C8" s="92" t="s">
        <v>332</v>
      </c>
      <c r="D8" s="93" t="s">
        <v>329</v>
      </c>
      <c r="E8" s="67"/>
      <c r="F8" s="67"/>
      <c r="G8" s="59"/>
      <c r="H8" s="59"/>
    </row>
    <row r="9" spans="1:8" s="68" customFormat="1" ht="24.75" customHeight="1">
      <c r="A9" s="59">
        <v>5</v>
      </c>
      <c r="B9" s="51" t="s">
        <v>170</v>
      </c>
      <c r="C9" s="92" t="s">
        <v>333</v>
      </c>
      <c r="D9" s="93" t="s">
        <v>334</v>
      </c>
      <c r="E9" s="67"/>
      <c r="F9" s="67"/>
      <c r="G9" s="59"/>
      <c r="H9" s="59"/>
    </row>
    <row r="10" spans="1:8" s="68" customFormat="1" ht="24.75" customHeight="1">
      <c r="A10" s="59">
        <v>6</v>
      </c>
      <c r="B10" s="39" t="s">
        <v>172</v>
      </c>
      <c r="C10" s="92" t="s">
        <v>335</v>
      </c>
      <c r="D10" s="93" t="s">
        <v>331</v>
      </c>
      <c r="E10" s="67"/>
      <c r="F10" s="67"/>
      <c r="G10" s="59"/>
      <c r="H10" s="59"/>
    </row>
    <row r="11" spans="1:8" s="68" customFormat="1" ht="24.75" customHeight="1">
      <c r="A11" s="59">
        <v>7</v>
      </c>
      <c r="B11" s="95" t="s">
        <v>336</v>
      </c>
      <c r="C11" s="51" t="s">
        <v>337</v>
      </c>
      <c r="D11" s="93" t="s">
        <v>338</v>
      </c>
      <c r="E11" s="67"/>
      <c r="F11" s="67"/>
      <c r="G11" s="59"/>
      <c r="H11" s="59"/>
    </row>
    <row r="12" spans="1:8" s="68" customFormat="1" ht="24.75" customHeight="1">
      <c r="A12" s="59">
        <v>8</v>
      </c>
      <c r="B12" s="92" t="s">
        <v>339</v>
      </c>
      <c r="C12" s="92" t="s">
        <v>339</v>
      </c>
      <c r="D12" s="93" t="s">
        <v>340</v>
      </c>
      <c r="E12" s="67"/>
      <c r="F12" s="67"/>
      <c r="G12" s="59"/>
      <c r="H12" s="59"/>
    </row>
    <row r="13" spans="1:8" s="68" customFormat="1" ht="24.75" customHeight="1">
      <c r="A13" s="59">
        <v>9</v>
      </c>
      <c r="B13" s="92" t="s">
        <v>327</v>
      </c>
      <c r="C13" s="92" t="s">
        <v>341</v>
      </c>
      <c r="D13" s="93" t="s">
        <v>329</v>
      </c>
      <c r="E13" s="67"/>
      <c r="F13" s="67"/>
      <c r="G13" s="59"/>
      <c r="H13" s="59"/>
    </row>
    <row r="14" spans="1:8" s="68" customFormat="1" ht="24.75" customHeight="1">
      <c r="A14" s="59"/>
      <c r="B14" s="60"/>
      <c r="C14" s="58"/>
      <c r="D14" s="59"/>
      <c r="E14" s="67"/>
      <c r="F14" s="67"/>
      <c r="G14" s="59"/>
      <c r="H14" s="59"/>
    </row>
    <row r="15" spans="1:8" s="4" customFormat="1" ht="24.75" customHeight="1">
      <c r="A15" s="2"/>
      <c r="B15" s="10"/>
      <c r="C15" s="2"/>
      <c r="D15" s="2"/>
      <c r="E15" s="3"/>
      <c r="F15" s="3"/>
      <c r="G15" s="2"/>
      <c r="H15" s="2"/>
    </row>
    <row r="16" spans="1:8" s="4" customFormat="1" ht="24.75" customHeight="1">
      <c r="A16" s="2"/>
      <c r="B16" s="10"/>
      <c r="C16" s="2"/>
      <c r="D16" s="2"/>
      <c r="E16" s="3"/>
      <c r="F16" s="3"/>
      <c r="G16" s="2"/>
      <c r="H16" s="2"/>
    </row>
    <row r="17" spans="1:8" s="4" customFormat="1" ht="24.75" customHeight="1">
      <c r="A17" s="2"/>
      <c r="B17" s="10"/>
      <c r="C17" s="2"/>
      <c r="D17" s="2"/>
      <c r="E17" s="3"/>
      <c r="F17" s="3"/>
      <c r="G17" s="2"/>
      <c r="H17" s="2"/>
    </row>
    <row r="18" spans="2:7" s="4" customFormat="1" ht="24.75" customHeight="1">
      <c r="B18" s="61"/>
      <c r="C18" s="113" t="s">
        <v>30</v>
      </c>
      <c r="D18" s="114"/>
      <c r="E18" s="1"/>
      <c r="F18"/>
      <c r="G18" t="s">
        <v>31</v>
      </c>
    </row>
    <row r="19" spans="2:7" s="4" customFormat="1" ht="24.75" customHeight="1">
      <c r="B19" s="61"/>
      <c r="C19"/>
      <c r="D19"/>
      <c r="E19" s="1"/>
      <c r="F19"/>
      <c r="G19"/>
    </row>
  </sheetData>
  <mergeCells count="3">
    <mergeCell ref="C1:H1"/>
    <mergeCell ref="C3:H3"/>
    <mergeCell ref="C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4" sqref="E4:G4"/>
    </sheetView>
  </sheetViews>
  <sheetFormatPr defaultColWidth="9.00390625" defaultRowHeight="14.25"/>
  <cols>
    <col min="1" max="1" width="5.875" style="0" customWidth="1"/>
    <col min="2" max="2" width="16.125" style="61" customWidth="1"/>
    <col min="3" max="3" width="25.50390625" style="0" customWidth="1"/>
    <col min="4" max="4" width="16.50390625" style="0" customWidth="1"/>
    <col min="5" max="5" width="9.00390625" style="1" customWidth="1"/>
    <col min="6" max="6" width="7.00390625" style="1" customWidth="1"/>
    <col min="7" max="7" width="7.125" style="0" customWidth="1"/>
    <col min="8" max="8" width="55.875" style="0" customWidth="1"/>
  </cols>
  <sheetData>
    <row r="1" spans="3:8" ht="22.5">
      <c r="C1" s="117" t="s">
        <v>249</v>
      </c>
      <c r="D1" s="117"/>
      <c r="E1" s="117"/>
      <c r="F1" s="117"/>
      <c r="G1" s="117"/>
      <c r="H1" s="117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15" t="s">
        <v>310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8" t="s">
        <v>26</v>
      </c>
      <c r="D4" s="6" t="s">
        <v>27</v>
      </c>
      <c r="E4" s="7" t="s">
        <v>28</v>
      </c>
      <c r="F4" s="8" t="s">
        <v>365</v>
      </c>
      <c r="G4" s="98" t="s">
        <v>366</v>
      </c>
      <c r="H4" s="8" t="s">
        <v>29</v>
      </c>
    </row>
    <row r="5" spans="1:8" s="29" customFormat="1" ht="24.75" customHeight="1">
      <c r="A5" s="14">
        <v>1</v>
      </c>
      <c r="B5" s="51" t="s">
        <v>166</v>
      </c>
      <c r="C5" s="92" t="s">
        <v>342</v>
      </c>
      <c r="D5" s="93" t="s">
        <v>343</v>
      </c>
      <c r="E5" s="15"/>
      <c r="F5" s="15"/>
      <c r="G5" s="14"/>
      <c r="H5" s="14"/>
    </row>
    <row r="6" spans="1:8" s="29" customFormat="1" ht="24.75" customHeight="1">
      <c r="A6" s="14">
        <v>2</v>
      </c>
      <c r="B6" s="92" t="s">
        <v>344</v>
      </c>
      <c r="C6" s="92" t="s">
        <v>345</v>
      </c>
      <c r="D6" s="93" t="s">
        <v>346</v>
      </c>
      <c r="E6" s="15"/>
      <c r="F6" s="15"/>
      <c r="G6" s="14"/>
      <c r="H6" s="14"/>
    </row>
    <row r="7" spans="1:8" s="68" customFormat="1" ht="24.75" customHeight="1">
      <c r="A7" s="14">
        <v>3</v>
      </c>
      <c r="B7" s="94" t="s">
        <v>169</v>
      </c>
      <c r="C7" s="92" t="s">
        <v>347</v>
      </c>
      <c r="D7" s="93" t="s">
        <v>348</v>
      </c>
      <c r="E7" s="67"/>
      <c r="F7" s="67"/>
      <c r="G7" s="59"/>
      <c r="H7" s="59"/>
    </row>
    <row r="8" spans="1:8" s="68" customFormat="1" ht="24.75" customHeight="1">
      <c r="A8" s="59">
        <v>4</v>
      </c>
      <c r="B8" s="92" t="s">
        <v>344</v>
      </c>
      <c r="C8" s="92" t="s">
        <v>349</v>
      </c>
      <c r="D8" s="93" t="s">
        <v>346</v>
      </c>
      <c r="E8" s="67"/>
      <c r="F8" s="67"/>
      <c r="G8" s="59"/>
      <c r="H8" s="59"/>
    </row>
    <row r="9" spans="1:8" s="68" customFormat="1" ht="24.75" customHeight="1">
      <c r="A9" s="59">
        <v>5</v>
      </c>
      <c r="B9" s="51" t="s">
        <v>170</v>
      </c>
      <c r="C9" s="92" t="s">
        <v>350</v>
      </c>
      <c r="D9" s="93" t="s">
        <v>351</v>
      </c>
      <c r="E9" s="67"/>
      <c r="F9" s="67"/>
      <c r="G9" s="59"/>
      <c r="H9" s="59"/>
    </row>
    <row r="10" spans="1:8" s="68" customFormat="1" ht="24.75" customHeight="1">
      <c r="A10" s="59">
        <v>6</v>
      </c>
      <c r="B10" s="92" t="s">
        <v>352</v>
      </c>
      <c r="C10" s="92" t="s">
        <v>352</v>
      </c>
      <c r="D10" s="93" t="s">
        <v>353</v>
      </c>
      <c r="E10" s="67"/>
      <c r="F10" s="67"/>
      <c r="G10" s="59"/>
      <c r="H10" s="59"/>
    </row>
    <row r="11" spans="1:8" s="68" customFormat="1" ht="24.75" customHeight="1">
      <c r="A11" s="59">
        <v>7</v>
      </c>
      <c r="B11" s="92" t="s">
        <v>344</v>
      </c>
      <c r="C11" s="92" t="s">
        <v>354</v>
      </c>
      <c r="D11" s="93" t="s">
        <v>346</v>
      </c>
      <c r="E11" s="67"/>
      <c r="F11" s="67"/>
      <c r="G11" s="59"/>
      <c r="H11" s="59"/>
    </row>
    <row r="12" spans="1:8" s="68" customFormat="1" ht="24.75" customHeight="1">
      <c r="A12" s="59"/>
      <c r="B12" s="60"/>
      <c r="C12" s="58"/>
      <c r="D12" s="59"/>
      <c r="E12" s="67"/>
      <c r="F12" s="67"/>
      <c r="G12" s="59"/>
      <c r="H12" s="59"/>
    </row>
    <row r="13" spans="1:8" s="68" customFormat="1" ht="24.75" customHeight="1">
      <c r="A13" s="59"/>
      <c r="B13" s="60"/>
      <c r="C13" s="58"/>
      <c r="D13" s="59"/>
      <c r="E13" s="67"/>
      <c r="F13" s="67"/>
      <c r="G13" s="59"/>
      <c r="H13" s="59"/>
    </row>
    <row r="14" spans="1:8" s="68" customFormat="1" ht="24.75" customHeight="1">
      <c r="A14" s="59"/>
      <c r="B14" s="60"/>
      <c r="C14" s="58"/>
      <c r="D14" s="59"/>
      <c r="E14" s="67"/>
      <c r="F14" s="67"/>
      <c r="G14" s="59"/>
      <c r="H14" s="59"/>
    </row>
    <row r="15" spans="1:8" s="4" customFormat="1" ht="24.75" customHeight="1">
      <c r="A15" s="2"/>
      <c r="B15" s="10"/>
      <c r="C15" s="2"/>
      <c r="D15" s="2"/>
      <c r="E15" s="3"/>
      <c r="F15" s="3"/>
      <c r="G15" s="2"/>
      <c r="H15" s="2"/>
    </row>
    <row r="16" spans="1:8" s="4" customFormat="1" ht="24.75" customHeight="1">
      <c r="A16" s="2"/>
      <c r="B16" s="10"/>
      <c r="C16" s="2"/>
      <c r="D16" s="2"/>
      <c r="E16" s="3"/>
      <c r="F16" s="3"/>
      <c r="G16" s="2"/>
      <c r="H16" s="2"/>
    </row>
    <row r="17" spans="1:8" s="4" customFormat="1" ht="24.75" customHeight="1">
      <c r="A17" s="2"/>
      <c r="B17" s="10"/>
      <c r="C17" s="2"/>
      <c r="D17" s="2"/>
      <c r="E17" s="3"/>
      <c r="F17" s="3"/>
      <c r="G17" s="2"/>
      <c r="H17" s="2"/>
    </row>
    <row r="18" spans="2:7" s="4" customFormat="1" ht="24.75" customHeight="1">
      <c r="B18" s="61"/>
      <c r="C18" s="113" t="s">
        <v>30</v>
      </c>
      <c r="D18" s="114"/>
      <c r="E18" s="1"/>
      <c r="F18"/>
      <c r="G18" t="s">
        <v>31</v>
      </c>
    </row>
    <row r="19" spans="2:7" s="4" customFormat="1" ht="24.75" customHeight="1">
      <c r="B19" s="61"/>
      <c r="C19"/>
      <c r="D19"/>
      <c r="E19" s="1"/>
      <c r="F19"/>
      <c r="G19"/>
    </row>
  </sheetData>
  <mergeCells count="3">
    <mergeCell ref="C1:H1"/>
    <mergeCell ref="C3:H3"/>
    <mergeCell ref="C18:D1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4" sqref="G4"/>
    </sheetView>
  </sheetViews>
  <sheetFormatPr defaultColWidth="9.00390625" defaultRowHeight="14.25"/>
  <cols>
    <col min="1" max="1" width="5.75390625" style="0" customWidth="1"/>
    <col min="2" max="2" width="16.25390625" style="61" customWidth="1"/>
    <col min="3" max="3" width="23.00390625" style="0" customWidth="1"/>
    <col min="4" max="4" width="19.125" style="0" customWidth="1"/>
    <col min="5" max="5" width="9.00390625" style="1" customWidth="1"/>
    <col min="6" max="6" width="6.50390625" style="1" customWidth="1"/>
    <col min="7" max="7" width="9.00390625" style="102" customWidth="1"/>
    <col min="8" max="8" width="35.00390625" style="0" customWidth="1"/>
  </cols>
  <sheetData>
    <row r="1" spans="3:8" ht="25.5">
      <c r="C1" s="120" t="s">
        <v>32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355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8" t="s">
        <v>33</v>
      </c>
      <c r="D4" s="6" t="s">
        <v>34</v>
      </c>
      <c r="E4" s="7" t="s">
        <v>28</v>
      </c>
      <c r="F4" s="8" t="s">
        <v>365</v>
      </c>
      <c r="G4" s="100" t="s">
        <v>366</v>
      </c>
      <c r="H4" s="8" t="s">
        <v>38</v>
      </c>
    </row>
    <row r="5" spans="1:8" s="29" customFormat="1" ht="24.75" customHeight="1">
      <c r="A5" s="14">
        <v>1</v>
      </c>
      <c r="B5" s="45" t="s">
        <v>166</v>
      </c>
      <c r="C5" s="12" t="s">
        <v>201</v>
      </c>
      <c r="D5" s="14" t="s">
        <v>168</v>
      </c>
      <c r="E5" s="97">
        <v>98</v>
      </c>
      <c r="F5" s="92">
        <v>0.75</v>
      </c>
      <c r="G5" s="104">
        <f>E5*F5</f>
        <v>73.5</v>
      </c>
      <c r="H5" s="14"/>
    </row>
    <row r="6" spans="1:8" s="29" customFormat="1" ht="24.75" customHeight="1">
      <c r="A6" s="14">
        <v>2</v>
      </c>
      <c r="B6" s="12" t="s">
        <v>126</v>
      </c>
      <c r="C6" s="12" t="s">
        <v>202</v>
      </c>
      <c r="D6" s="59" t="s">
        <v>324</v>
      </c>
      <c r="E6" s="96">
        <v>4.1</v>
      </c>
      <c r="F6" s="52">
        <v>1</v>
      </c>
      <c r="G6" s="104">
        <f aca="true" t="shared" si="0" ref="G6:G13">E6*F6</f>
        <v>4.1</v>
      </c>
      <c r="H6" s="14"/>
    </row>
    <row r="7" spans="1:8" s="29" customFormat="1" ht="24.75" customHeight="1">
      <c r="A7" s="14">
        <v>3</v>
      </c>
      <c r="B7" s="12" t="s">
        <v>57</v>
      </c>
      <c r="C7" s="12" t="s">
        <v>57</v>
      </c>
      <c r="D7" s="14" t="s">
        <v>203</v>
      </c>
      <c r="E7" s="97">
        <v>46</v>
      </c>
      <c r="F7" s="92">
        <v>0.75</v>
      </c>
      <c r="G7" s="104">
        <f t="shared" si="0"/>
        <v>34.5</v>
      </c>
      <c r="H7" s="14"/>
    </row>
    <row r="8" spans="1:8" s="29" customFormat="1" ht="24.75" customHeight="1">
      <c r="A8" s="14">
        <v>4</v>
      </c>
      <c r="B8" s="12" t="s">
        <v>126</v>
      </c>
      <c r="C8" s="12" t="s">
        <v>58</v>
      </c>
      <c r="D8" s="59" t="s">
        <v>324</v>
      </c>
      <c r="E8" s="97">
        <v>2.2</v>
      </c>
      <c r="F8" s="92">
        <v>1</v>
      </c>
      <c r="G8" s="104">
        <f t="shared" si="0"/>
        <v>2.2</v>
      </c>
      <c r="H8" s="14"/>
    </row>
    <row r="9" spans="1:8" s="29" customFormat="1" ht="24.75" customHeight="1">
      <c r="A9" s="14">
        <v>5</v>
      </c>
      <c r="B9" s="12" t="s">
        <v>253</v>
      </c>
      <c r="C9" s="12" t="s">
        <v>253</v>
      </c>
      <c r="D9" s="14" t="s">
        <v>74</v>
      </c>
      <c r="E9" s="97">
        <v>45</v>
      </c>
      <c r="F9" s="92">
        <v>0.75</v>
      </c>
      <c r="G9" s="104">
        <f t="shared" si="0"/>
        <v>33.75</v>
      </c>
      <c r="H9" s="14"/>
    </row>
    <row r="10" spans="1:8" s="29" customFormat="1" ht="24.75" customHeight="1">
      <c r="A10" s="14">
        <v>6</v>
      </c>
      <c r="B10" s="12" t="s">
        <v>126</v>
      </c>
      <c r="C10" s="12" t="s">
        <v>254</v>
      </c>
      <c r="D10" s="14" t="s">
        <v>255</v>
      </c>
      <c r="E10" s="97">
        <v>21</v>
      </c>
      <c r="F10" s="92">
        <v>0.75</v>
      </c>
      <c r="G10" s="104">
        <f t="shared" si="0"/>
        <v>15.75</v>
      </c>
      <c r="H10" s="14"/>
    </row>
    <row r="11" spans="1:8" s="29" customFormat="1" ht="24.75" customHeight="1">
      <c r="A11" s="14">
        <v>7</v>
      </c>
      <c r="B11" s="45" t="s">
        <v>171</v>
      </c>
      <c r="C11" s="12" t="s">
        <v>195</v>
      </c>
      <c r="D11" s="14" t="s">
        <v>66</v>
      </c>
      <c r="E11" s="97">
        <v>32</v>
      </c>
      <c r="F11" s="92">
        <v>0.75</v>
      </c>
      <c r="G11" s="104">
        <f t="shared" si="0"/>
        <v>24</v>
      </c>
      <c r="H11" s="14"/>
    </row>
    <row r="12" spans="1:8" s="29" customFormat="1" ht="24.75" customHeight="1">
      <c r="A12" s="14">
        <v>8</v>
      </c>
      <c r="B12" s="45" t="s">
        <v>160</v>
      </c>
      <c r="C12" s="30" t="s">
        <v>59</v>
      </c>
      <c r="D12" s="14" t="s">
        <v>66</v>
      </c>
      <c r="E12" s="97">
        <v>37</v>
      </c>
      <c r="F12" s="92">
        <v>0.75</v>
      </c>
      <c r="G12" s="104">
        <f t="shared" si="0"/>
        <v>27.75</v>
      </c>
      <c r="H12" s="14"/>
    </row>
    <row r="13" spans="1:8" s="29" customFormat="1" ht="24.75" customHeight="1">
      <c r="A13" s="14">
        <v>9</v>
      </c>
      <c r="B13" s="12" t="s">
        <v>126</v>
      </c>
      <c r="C13" s="12" t="s">
        <v>256</v>
      </c>
      <c r="D13" s="14" t="s">
        <v>257</v>
      </c>
      <c r="E13" s="97">
        <v>23</v>
      </c>
      <c r="F13" s="92">
        <v>0.75</v>
      </c>
      <c r="G13" s="104">
        <f t="shared" si="0"/>
        <v>17.25</v>
      </c>
      <c r="H13" s="14"/>
    </row>
    <row r="14" spans="1:8" s="4" customFormat="1" ht="24.75" customHeight="1">
      <c r="A14" s="2"/>
      <c r="B14" s="10"/>
      <c r="C14" s="10"/>
      <c r="D14" s="2"/>
      <c r="E14" s="3"/>
      <c r="F14" s="3"/>
      <c r="G14" s="106"/>
      <c r="H14" s="2"/>
    </row>
    <row r="15" spans="1:8" s="4" customFormat="1" ht="24.75" customHeight="1">
      <c r="A15" s="2"/>
      <c r="B15" s="10"/>
      <c r="C15" s="10"/>
      <c r="D15" s="2"/>
      <c r="E15" s="3"/>
      <c r="F15" s="3"/>
      <c r="G15" s="101"/>
      <c r="H15" s="2"/>
    </row>
    <row r="16" spans="1:8" s="4" customFormat="1" ht="24.75" customHeight="1">
      <c r="A16" s="2"/>
      <c r="B16" s="10"/>
      <c r="C16" s="13"/>
      <c r="D16" s="2"/>
      <c r="E16" s="3"/>
      <c r="F16" s="3"/>
      <c r="G16" s="101"/>
      <c r="H16" s="2"/>
    </row>
    <row r="17" spans="4:7" ht="14.25">
      <c r="D17" t="s">
        <v>368</v>
      </c>
      <c r="G17" s="102">
        <f>SUM(G5:G16)</f>
        <v>232.8</v>
      </c>
    </row>
  </sheetData>
  <mergeCells count="2">
    <mergeCell ref="C3:H3"/>
    <mergeCell ref="C1:H1"/>
  </mergeCells>
  <printOptions horizontalCentered="1"/>
  <pageMargins left="0.52" right="0.5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5" sqref="E15"/>
    </sheetView>
  </sheetViews>
  <sheetFormatPr defaultColWidth="9.00390625" defaultRowHeight="14.25"/>
  <cols>
    <col min="1" max="1" width="4.875" style="0" customWidth="1"/>
    <col min="2" max="2" width="13.375" style="0" customWidth="1"/>
    <col min="3" max="3" width="23.125" style="0" customWidth="1"/>
    <col min="4" max="4" width="18.375" style="4" customWidth="1"/>
    <col min="5" max="5" width="9.00390625" style="1" customWidth="1"/>
    <col min="6" max="6" width="7.00390625" style="1" customWidth="1"/>
    <col min="7" max="7" width="8.125" style="102" customWidth="1"/>
    <col min="8" max="8" width="31.875" style="0" customWidth="1"/>
  </cols>
  <sheetData>
    <row r="1" spans="3:8" ht="25.5">
      <c r="C1" s="120" t="s">
        <v>25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356</v>
      </c>
      <c r="D3" s="116"/>
      <c r="E3" s="116"/>
      <c r="F3" s="116"/>
      <c r="G3" s="116"/>
      <c r="H3" s="116"/>
    </row>
    <row r="4" spans="1:8" s="9" customFormat="1" ht="24.75" customHeight="1">
      <c r="A4" s="8"/>
      <c r="B4" s="8" t="s">
        <v>125</v>
      </c>
      <c r="C4" s="8" t="s">
        <v>26</v>
      </c>
      <c r="D4" s="6" t="s">
        <v>27</v>
      </c>
      <c r="E4" s="7" t="s">
        <v>28</v>
      </c>
      <c r="F4" s="8" t="s">
        <v>365</v>
      </c>
      <c r="G4" s="100" t="s">
        <v>366</v>
      </c>
      <c r="H4" s="8" t="s">
        <v>29</v>
      </c>
    </row>
    <row r="5" spans="1:8" s="44" customFormat="1" ht="24.75" customHeight="1">
      <c r="A5" s="12">
        <v>1</v>
      </c>
      <c r="B5" s="45" t="s">
        <v>166</v>
      </c>
      <c r="C5" s="12" t="s">
        <v>201</v>
      </c>
      <c r="D5" s="14" t="s">
        <v>168</v>
      </c>
      <c r="E5" s="97">
        <v>98</v>
      </c>
      <c r="F5" s="92">
        <v>0.75</v>
      </c>
      <c r="G5" s="107">
        <f>E5*F5</f>
        <v>73.5</v>
      </c>
      <c r="H5" s="12"/>
    </row>
    <row r="6" spans="1:8" s="44" customFormat="1" ht="24.75" customHeight="1">
      <c r="A6" s="12">
        <v>2</v>
      </c>
      <c r="B6" s="12" t="s">
        <v>126</v>
      </c>
      <c r="C6" s="12" t="s">
        <v>202</v>
      </c>
      <c r="D6" s="59" t="s">
        <v>324</v>
      </c>
      <c r="E6" s="96">
        <v>4.1</v>
      </c>
      <c r="F6" s="52">
        <v>1</v>
      </c>
      <c r="G6" s="107">
        <f aca="true" t="shared" si="0" ref="G6:G11">E6*F6</f>
        <v>4.1</v>
      </c>
      <c r="H6" s="12"/>
    </row>
    <row r="7" spans="1:8" s="53" customFormat="1" ht="24.75" customHeight="1">
      <c r="A7" s="12">
        <v>3</v>
      </c>
      <c r="B7" s="63" t="s">
        <v>169</v>
      </c>
      <c r="C7" s="58" t="s">
        <v>47</v>
      </c>
      <c r="D7" s="59" t="s">
        <v>54</v>
      </c>
      <c r="E7" s="96">
        <v>59</v>
      </c>
      <c r="F7" s="52">
        <v>0.75</v>
      </c>
      <c r="G7" s="107">
        <f t="shared" si="0"/>
        <v>44.25</v>
      </c>
      <c r="H7" s="58"/>
    </row>
    <row r="8" spans="1:8" s="53" customFormat="1" ht="24.75" customHeight="1">
      <c r="A8" s="58">
        <v>4</v>
      </c>
      <c r="B8" s="58" t="s">
        <v>126</v>
      </c>
      <c r="C8" s="58" t="s">
        <v>48</v>
      </c>
      <c r="D8" s="59" t="s">
        <v>324</v>
      </c>
      <c r="E8" s="96">
        <v>1.2</v>
      </c>
      <c r="F8" s="52">
        <v>1</v>
      </c>
      <c r="G8" s="107">
        <f t="shared" si="0"/>
        <v>1.2</v>
      </c>
      <c r="H8" s="58"/>
    </row>
    <row r="9" spans="1:8" s="53" customFormat="1" ht="24.75" customHeight="1">
      <c r="A9" s="58">
        <v>5</v>
      </c>
      <c r="B9" s="58" t="s">
        <v>57</v>
      </c>
      <c r="C9" s="58" t="s">
        <v>57</v>
      </c>
      <c r="D9" s="59" t="s">
        <v>203</v>
      </c>
      <c r="E9" s="97">
        <v>46</v>
      </c>
      <c r="F9" s="92">
        <v>0.75</v>
      </c>
      <c r="G9" s="107">
        <f t="shared" si="0"/>
        <v>34.5</v>
      </c>
      <c r="H9" s="58"/>
    </row>
    <row r="10" spans="1:8" s="53" customFormat="1" ht="24.75" customHeight="1">
      <c r="A10" s="58">
        <v>6</v>
      </c>
      <c r="B10" s="58" t="s">
        <v>126</v>
      </c>
      <c r="C10" s="58" t="s">
        <v>58</v>
      </c>
      <c r="D10" s="59" t="s">
        <v>324</v>
      </c>
      <c r="E10" s="97">
        <v>2.2</v>
      </c>
      <c r="F10" s="92">
        <v>1</v>
      </c>
      <c r="G10" s="107">
        <f t="shared" si="0"/>
        <v>2.2</v>
      </c>
      <c r="H10" s="58"/>
    </row>
    <row r="11" spans="1:8" s="53" customFormat="1" ht="24.75" customHeight="1">
      <c r="A11" s="58">
        <v>7</v>
      </c>
      <c r="B11" s="60" t="s">
        <v>182</v>
      </c>
      <c r="C11" s="58" t="s">
        <v>258</v>
      </c>
      <c r="D11" s="59" t="s">
        <v>259</v>
      </c>
      <c r="E11" s="97">
        <v>34</v>
      </c>
      <c r="F11" s="52">
        <v>0.75</v>
      </c>
      <c r="G11" s="107">
        <f t="shared" si="0"/>
        <v>25.5</v>
      </c>
      <c r="H11" s="58"/>
    </row>
    <row r="12" spans="1:8" s="4" customFormat="1" ht="24.75" customHeight="1">
      <c r="A12" s="2"/>
      <c r="B12" s="2"/>
      <c r="C12" s="10"/>
      <c r="D12" s="2"/>
      <c r="E12" s="3"/>
      <c r="F12" s="3"/>
      <c r="G12" s="101"/>
      <c r="H12" s="2"/>
    </row>
    <row r="13" spans="1:8" s="4" customFormat="1" ht="24.75" customHeight="1">
      <c r="A13" s="2"/>
      <c r="B13" s="2"/>
      <c r="C13" s="13"/>
      <c r="D13" s="2"/>
      <c r="E13" s="3"/>
      <c r="F13" s="3"/>
      <c r="G13" s="101"/>
      <c r="H13" s="2"/>
    </row>
    <row r="14" spans="1:8" s="4" customFormat="1" ht="24.75" customHeight="1">
      <c r="A14" s="2"/>
      <c r="B14" s="2"/>
      <c r="C14" s="13"/>
      <c r="D14" s="2"/>
      <c r="E14" s="3"/>
      <c r="F14" s="3"/>
      <c r="G14" s="101"/>
      <c r="H14" s="2"/>
    </row>
    <row r="15" spans="3:8" s="4" customFormat="1" ht="23.25" customHeight="1">
      <c r="C15" s="113" t="s">
        <v>30</v>
      </c>
      <c r="D15" s="114"/>
      <c r="E15" s="1"/>
      <c r="F15" s="3"/>
      <c r="G15" s="101">
        <f>SUM(G5:G14)</f>
        <v>185.25</v>
      </c>
      <c r="H15" s="2"/>
    </row>
    <row r="16" ht="15.75">
      <c r="H16" t="s">
        <v>31</v>
      </c>
    </row>
  </sheetData>
  <mergeCells count="3">
    <mergeCell ref="C15:D15"/>
    <mergeCell ref="C3:H3"/>
    <mergeCell ref="C1:H1"/>
  </mergeCells>
  <printOptions horizontalCentered="1"/>
  <pageMargins left="0.45" right="0.45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J14" sqref="J14"/>
    </sheetView>
  </sheetViews>
  <sheetFormatPr defaultColWidth="9.00390625" defaultRowHeight="14.25"/>
  <cols>
    <col min="1" max="1" width="5.875" style="0" customWidth="1"/>
    <col min="2" max="2" width="16.875" style="61" customWidth="1"/>
    <col min="3" max="3" width="29.75390625" style="0" customWidth="1"/>
    <col min="4" max="4" width="20.875" style="0" customWidth="1"/>
    <col min="5" max="5" width="9.00390625" style="1" customWidth="1"/>
    <col min="6" max="6" width="6.75390625" style="1" customWidth="1"/>
    <col min="7" max="7" width="8.75390625" style="102" customWidth="1"/>
    <col min="8" max="8" width="11.50390625" style="0" customWidth="1"/>
  </cols>
  <sheetData>
    <row r="1" spans="3:8" ht="25.5">
      <c r="C1" s="120" t="s">
        <v>25</v>
      </c>
      <c r="D1" s="120"/>
      <c r="E1" s="120"/>
      <c r="F1" s="120"/>
      <c r="G1" s="120"/>
      <c r="H1" s="120"/>
    </row>
    <row r="2" spans="3:8" ht="13.5" customHeight="1">
      <c r="C2" s="5"/>
      <c r="D2" s="5"/>
      <c r="E2" s="5"/>
      <c r="F2" s="5"/>
      <c r="G2" s="103"/>
      <c r="H2" s="5"/>
    </row>
    <row r="3" spans="3:8" ht="15.75">
      <c r="C3" s="115" t="s">
        <v>119</v>
      </c>
      <c r="D3" s="116"/>
      <c r="E3" s="116"/>
      <c r="F3" s="116"/>
      <c r="G3" s="116"/>
      <c r="H3" s="116"/>
    </row>
    <row r="4" spans="1:8" s="9" customFormat="1" ht="24.75" customHeight="1">
      <c r="A4" s="8"/>
      <c r="B4" s="62" t="s">
        <v>125</v>
      </c>
      <c r="C4" s="8" t="s">
        <v>3</v>
      </c>
      <c r="D4" s="6" t="s">
        <v>4</v>
      </c>
      <c r="E4" s="7" t="s">
        <v>28</v>
      </c>
      <c r="F4" s="8" t="s">
        <v>365</v>
      </c>
      <c r="G4" s="100" t="s">
        <v>366</v>
      </c>
      <c r="H4" s="8" t="s">
        <v>10</v>
      </c>
    </row>
    <row r="5" spans="1:8" s="29" customFormat="1" ht="24.75" customHeight="1">
      <c r="A5" s="14">
        <v>1</v>
      </c>
      <c r="B5" s="45" t="s">
        <v>166</v>
      </c>
      <c r="C5" s="12" t="s">
        <v>201</v>
      </c>
      <c r="D5" s="14" t="s">
        <v>168</v>
      </c>
      <c r="E5" s="97">
        <v>98</v>
      </c>
      <c r="F5" s="92">
        <v>0.75</v>
      </c>
      <c r="G5" s="104">
        <f>E5*F5</f>
        <v>73.5</v>
      </c>
      <c r="H5" s="14"/>
    </row>
    <row r="6" spans="1:8" s="29" customFormat="1" ht="24.75" customHeight="1">
      <c r="A6" s="14">
        <v>2</v>
      </c>
      <c r="B6" s="12" t="s">
        <v>126</v>
      </c>
      <c r="C6" s="12" t="s">
        <v>202</v>
      </c>
      <c r="D6" s="59" t="s">
        <v>324</v>
      </c>
      <c r="E6" s="96">
        <v>4.1</v>
      </c>
      <c r="F6" s="52">
        <v>1</v>
      </c>
      <c r="G6" s="104">
        <f aca="true" t="shared" si="0" ref="G6:G14">E6*F6</f>
        <v>4.1</v>
      </c>
      <c r="H6" s="14"/>
    </row>
    <row r="7" spans="1:8" s="68" customFormat="1" ht="24.75" customHeight="1">
      <c r="A7" s="14">
        <v>3</v>
      </c>
      <c r="B7" s="63" t="s">
        <v>169</v>
      </c>
      <c r="C7" s="58" t="s">
        <v>47</v>
      </c>
      <c r="D7" s="59" t="s">
        <v>54</v>
      </c>
      <c r="E7" s="96">
        <v>59</v>
      </c>
      <c r="F7" s="52">
        <v>0.75</v>
      </c>
      <c r="G7" s="104">
        <f t="shared" si="0"/>
        <v>44.25</v>
      </c>
      <c r="H7" s="59"/>
    </row>
    <row r="8" spans="1:8" s="68" customFormat="1" ht="24.75" customHeight="1">
      <c r="A8" s="59">
        <v>4</v>
      </c>
      <c r="B8" s="58" t="s">
        <v>126</v>
      </c>
      <c r="C8" s="58" t="s">
        <v>48</v>
      </c>
      <c r="D8" s="59" t="s">
        <v>324</v>
      </c>
      <c r="E8" s="96">
        <v>1.2</v>
      </c>
      <c r="F8" s="52">
        <v>1</v>
      </c>
      <c r="G8" s="104">
        <f t="shared" si="0"/>
        <v>1.2</v>
      </c>
      <c r="H8" s="59"/>
    </row>
    <row r="9" spans="1:8" s="68" customFormat="1" ht="24.75" customHeight="1">
      <c r="A9" s="59">
        <v>5</v>
      </c>
      <c r="B9" s="58" t="s">
        <v>57</v>
      </c>
      <c r="C9" s="58" t="s">
        <v>57</v>
      </c>
      <c r="D9" s="59" t="s">
        <v>203</v>
      </c>
      <c r="E9" s="97">
        <v>46</v>
      </c>
      <c r="F9" s="92">
        <v>0.75</v>
      </c>
      <c r="G9" s="104">
        <f t="shared" si="0"/>
        <v>34.5</v>
      </c>
      <c r="H9" s="59"/>
    </row>
    <row r="10" spans="1:8" s="68" customFormat="1" ht="24.75" customHeight="1">
      <c r="A10" s="59">
        <v>6</v>
      </c>
      <c r="B10" s="58" t="s">
        <v>126</v>
      </c>
      <c r="C10" s="58" t="s">
        <v>58</v>
      </c>
      <c r="D10" s="59" t="s">
        <v>324</v>
      </c>
      <c r="E10" s="97">
        <v>2.2</v>
      </c>
      <c r="F10" s="92">
        <v>1</v>
      </c>
      <c r="G10" s="104">
        <f t="shared" si="0"/>
        <v>2.2</v>
      </c>
      <c r="H10" s="59"/>
    </row>
    <row r="11" spans="1:8" s="68" customFormat="1" ht="24.75" customHeight="1">
      <c r="A11" s="59">
        <v>7</v>
      </c>
      <c r="B11" s="60" t="s">
        <v>140</v>
      </c>
      <c r="C11" s="71" t="s">
        <v>140</v>
      </c>
      <c r="D11" s="59" t="s">
        <v>142</v>
      </c>
      <c r="E11" s="97">
        <v>88</v>
      </c>
      <c r="F11" s="92">
        <v>0.75</v>
      </c>
      <c r="G11" s="104">
        <f t="shared" si="0"/>
        <v>66</v>
      </c>
      <c r="H11" s="59"/>
    </row>
    <row r="12" spans="1:8" s="68" customFormat="1" ht="31.5" customHeight="1">
      <c r="A12" s="59">
        <v>8</v>
      </c>
      <c r="B12" s="60" t="s">
        <v>141</v>
      </c>
      <c r="C12" s="71" t="s">
        <v>141</v>
      </c>
      <c r="D12" s="37" t="s">
        <v>360</v>
      </c>
      <c r="E12" s="97">
        <v>49</v>
      </c>
      <c r="F12" s="52">
        <v>0.75</v>
      </c>
      <c r="G12" s="104">
        <f t="shared" si="0"/>
        <v>36.75</v>
      </c>
      <c r="H12" s="59"/>
    </row>
    <row r="13" spans="1:8" s="68" customFormat="1" ht="24.75" customHeight="1">
      <c r="A13" s="59">
        <v>9</v>
      </c>
      <c r="B13" s="58" t="s">
        <v>75</v>
      </c>
      <c r="C13" s="72" t="s">
        <v>75</v>
      </c>
      <c r="D13" s="59" t="s">
        <v>66</v>
      </c>
      <c r="E13" s="97">
        <v>34</v>
      </c>
      <c r="F13" s="52">
        <v>0.75</v>
      </c>
      <c r="G13" s="104">
        <f t="shared" si="0"/>
        <v>25.5</v>
      </c>
      <c r="H13" s="59"/>
    </row>
    <row r="14" spans="1:8" s="68" customFormat="1" ht="24.75" customHeight="1">
      <c r="A14" s="59">
        <v>10</v>
      </c>
      <c r="B14" s="60" t="s">
        <v>178</v>
      </c>
      <c r="C14" s="58" t="s">
        <v>76</v>
      </c>
      <c r="D14" s="59" t="s">
        <v>60</v>
      </c>
      <c r="E14" s="97">
        <v>29</v>
      </c>
      <c r="F14" s="52">
        <v>0.75</v>
      </c>
      <c r="G14" s="104">
        <f t="shared" si="0"/>
        <v>21.75</v>
      </c>
      <c r="H14" s="59"/>
    </row>
    <row r="15" spans="1:8" s="4" customFormat="1" ht="24.75" customHeight="1">
      <c r="A15" s="2"/>
      <c r="B15" s="10"/>
      <c r="C15" s="10"/>
      <c r="D15" s="2"/>
      <c r="E15" s="3"/>
      <c r="F15" s="3"/>
      <c r="G15" s="101"/>
      <c r="H15" s="2"/>
    </row>
    <row r="16" spans="2:8" s="4" customFormat="1" ht="24.75" customHeight="1">
      <c r="B16" s="61"/>
      <c r="C16" s="113" t="s">
        <v>11</v>
      </c>
      <c r="D16" s="114"/>
      <c r="E16" s="1"/>
      <c r="F16" s="1"/>
      <c r="G16" s="108">
        <f>SUM(G5:G15)</f>
        <v>309.75</v>
      </c>
      <c r="H16" t="s">
        <v>9</v>
      </c>
    </row>
    <row r="17" spans="2:8" s="4" customFormat="1" ht="24.75" customHeight="1">
      <c r="B17" s="61"/>
      <c r="C17"/>
      <c r="D17"/>
      <c r="E17" s="1"/>
      <c r="F17" s="1"/>
      <c r="G17" s="102"/>
      <c r="H17"/>
    </row>
    <row r="18" spans="2:8" s="4" customFormat="1" ht="24.75" customHeight="1">
      <c r="B18" s="61"/>
      <c r="C18"/>
      <c r="D18"/>
      <c r="E18" s="1"/>
      <c r="F18" s="1"/>
      <c r="G18" s="102"/>
      <c r="H18"/>
    </row>
  </sheetData>
  <mergeCells count="3">
    <mergeCell ref="C16:D16"/>
    <mergeCell ref="C3:H3"/>
    <mergeCell ref="C1:H1"/>
  </mergeCells>
  <printOptions horizontalCentered="1"/>
  <pageMargins left="0.54" right="0.59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USER</cp:lastModifiedBy>
  <cp:lastPrinted>2014-02-20T08:26:20Z</cp:lastPrinted>
  <dcterms:created xsi:type="dcterms:W3CDTF">2004-02-04T02:20:19Z</dcterms:created>
  <dcterms:modified xsi:type="dcterms:W3CDTF">2014-04-15T01:46:36Z</dcterms:modified>
  <cp:category/>
  <cp:version/>
  <cp:contentType/>
  <cp:contentStatus/>
</cp:coreProperties>
</file>