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780" windowHeight="4725" activeTab="0"/>
  </bookViews>
  <sheets>
    <sheet name="必修课" sheetId="1" r:id="rId1"/>
    <sheet name="选修课" sheetId="2" r:id="rId2"/>
    <sheet name="Sheet3" sheetId="3" r:id="rId3"/>
    <sheet name="Sheet4" sheetId="4" r:id="rId4"/>
  </sheets>
  <definedNames>
    <definedName name="_xlnm.Print_Area" localSheetId="1">'选修课'!$A$1:$E$29</definedName>
  </definedNames>
  <calcPr fullCalcOnLoad="1"/>
</workbook>
</file>

<file path=xl/sharedStrings.xml><?xml version="1.0" encoding="utf-8"?>
<sst xmlns="http://schemas.openxmlformats.org/spreadsheetml/2006/main" count="526" uniqueCount="142">
  <si>
    <t>课程</t>
  </si>
  <si>
    <t>按学期</t>
  </si>
  <si>
    <t>学时与学分</t>
  </si>
  <si>
    <t>按学期分配的周学时</t>
  </si>
  <si>
    <t>试</t>
  </si>
  <si>
    <t>查</t>
  </si>
  <si>
    <t>论</t>
  </si>
  <si>
    <t>总</t>
  </si>
  <si>
    <t>学</t>
  </si>
  <si>
    <t>时</t>
  </si>
  <si>
    <t>通识教育课程</t>
  </si>
  <si>
    <t>专业基础课程</t>
  </si>
  <si>
    <t>合计</t>
  </si>
  <si>
    <t>医用物理学</t>
  </si>
  <si>
    <t>医用化学</t>
  </si>
  <si>
    <t>–</t>
  </si>
  <si>
    <t>课程类别</t>
  </si>
  <si>
    <t>课程模块</t>
  </si>
  <si>
    <t>学时</t>
  </si>
  <si>
    <t>学分</t>
  </si>
  <si>
    <t>学期</t>
  </si>
  <si>
    <t>限定选修课</t>
  </si>
  <si>
    <t>素质拓展课</t>
  </si>
  <si>
    <t>基础拓展课</t>
  </si>
  <si>
    <t>专业拓展课</t>
  </si>
  <si>
    <t>任意选修课</t>
  </si>
  <si>
    <t>——</t>
  </si>
  <si>
    <t>实践名称</t>
  </si>
  <si>
    <t>周数</t>
  </si>
  <si>
    <t>专业见习</t>
  </si>
  <si>
    <t>毕业实习</t>
  </si>
  <si>
    <t>合    计</t>
  </si>
  <si>
    <t>9 10</t>
  </si>
  <si>
    <t>7  8</t>
  </si>
  <si>
    <t>比例</t>
  </si>
  <si>
    <t>必修课</t>
  </si>
  <si>
    <t>通识教育课</t>
  </si>
  <si>
    <t>专业基础课</t>
  </si>
  <si>
    <t>专业教育课</t>
  </si>
  <si>
    <t>选修课</t>
  </si>
  <si>
    <t>实践课</t>
  </si>
  <si>
    <t>实践教育课</t>
  </si>
  <si>
    <t>军事训练</t>
  </si>
  <si>
    <t>毕业考试</t>
  </si>
  <si>
    <t>–</t>
  </si>
  <si>
    <t>卫生统计学</t>
  </si>
  <si>
    <t>英语</t>
  </si>
  <si>
    <t>1 2 3 4</t>
  </si>
  <si>
    <t>体育</t>
  </si>
  <si>
    <t>计算机基础</t>
  </si>
  <si>
    <t>组织胚胎学</t>
  </si>
  <si>
    <t>生理学</t>
  </si>
  <si>
    <t>生物化学</t>
  </si>
  <si>
    <t>医学细胞生物学</t>
  </si>
  <si>
    <t>免疫学</t>
  </si>
  <si>
    <t>病原生物学</t>
  </si>
  <si>
    <t>病理学</t>
  </si>
  <si>
    <t>组织病理学实验</t>
  </si>
  <si>
    <t>病理生理学</t>
  </si>
  <si>
    <t>药理学</t>
  </si>
  <si>
    <t>课程  模块</t>
  </si>
  <si>
    <r>
      <t>考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仿宋_GB2312"/>
        <family val="3"/>
      </rPr>
      <t>试</t>
    </r>
  </si>
  <si>
    <r>
      <t>考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仿宋_GB2312"/>
        <family val="3"/>
      </rPr>
      <t>查</t>
    </r>
  </si>
  <si>
    <r>
      <t>理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仿宋_GB2312"/>
        <family val="3"/>
      </rPr>
      <t>论</t>
    </r>
  </si>
  <si>
    <r>
      <t>1</t>
    </r>
    <r>
      <rPr>
        <b/>
        <sz val="10.5"/>
        <color indexed="8"/>
        <rFont val="仿宋_GB2312"/>
        <family val="3"/>
      </rPr>
      <t>学期</t>
    </r>
  </si>
  <si>
    <r>
      <t>2</t>
    </r>
    <r>
      <rPr>
        <b/>
        <sz val="10.5"/>
        <color indexed="8"/>
        <rFont val="仿宋_GB2312"/>
        <family val="3"/>
      </rPr>
      <t>学期</t>
    </r>
  </si>
  <si>
    <r>
      <t>3</t>
    </r>
    <r>
      <rPr>
        <b/>
        <sz val="10.5"/>
        <color indexed="8"/>
        <rFont val="仿宋_GB2312"/>
        <family val="3"/>
      </rPr>
      <t>学期</t>
    </r>
  </si>
  <si>
    <r>
      <t>4</t>
    </r>
    <r>
      <rPr>
        <b/>
        <sz val="10.5"/>
        <color indexed="8"/>
        <rFont val="仿宋_GB2312"/>
        <family val="3"/>
      </rPr>
      <t>学期</t>
    </r>
  </si>
  <si>
    <r>
      <t>5</t>
    </r>
    <r>
      <rPr>
        <b/>
        <sz val="10.5"/>
        <color indexed="8"/>
        <rFont val="仿宋_GB2312"/>
        <family val="3"/>
      </rPr>
      <t>学期</t>
    </r>
  </si>
  <si>
    <r>
      <t>6</t>
    </r>
    <r>
      <rPr>
        <b/>
        <sz val="10.5"/>
        <color indexed="8"/>
        <rFont val="仿宋_GB2312"/>
        <family val="3"/>
      </rPr>
      <t>学期</t>
    </r>
  </si>
  <si>
    <r>
      <t>7</t>
    </r>
    <r>
      <rPr>
        <b/>
        <sz val="10.5"/>
        <color indexed="8"/>
        <rFont val="仿宋_GB2312"/>
        <family val="3"/>
      </rPr>
      <t>学期</t>
    </r>
  </si>
  <si>
    <t>分</t>
  </si>
  <si>
    <r>
      <t>16</t>
    </r>
    <r>
      <rPr>
        <b/>
        <sz val="10.5"/>
        <color indexed="8"/>
        <rFont val="仿宋_GB2312"/>
        <family val="3"/>
      </rPr>
      <t>周</t>
    </r>
  </si>
  <si>
    <r>
      <t>18</t>
    </r>
    <r>
      <rPr>
        <b/>
        <sz val="10.5"/>
        <color indexed="8"/>
        <rFont val="仿宋_GB2312"/>
        <family val="3"/>
      </rPr>
      <t>周</t>
    </r>
  </si>
  <si>
    <t>—</t>
  </si>
  <si>
    <t>形势与政策</t>
  </si>
  <si>
    <t>职业发展与就业指导</t>
  </si>
  <si>
    <t>1 6</t>
  </si>
  <si>
    <t>思想政治理论</t>
  </si>
  <si>
    <t xml:space="preserve">1 2 3 </t>
  </si>
  <si>
    <r>
      <t>实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仿宋_GB2312"/>
        <family val="3"/>
      </rPr>
      <t>践</t>
    </r>
  </si>
  <si>
    <t>医用高等数学</t>
  </si>
  <si>
    <t>人体解剖学</t>
  </si>
  <si>
    <t>–</t>
  </si>
  <si>
    <t>机能学实验</t>
  </si>
  <si>
    <t>卫生法学</t>
  </si>
  <si>
    <t>诊断学</t>
  </si>
  <si>
    <t>–</t>
  </si>
  <si>
    <t>预防医学</t>
  </si>
  <si>
    <t>外科学总论</t>
  </si>
  <si>
    <t>医学影像学</t>
  </si>
  <si>
    <t>中医学</t>
  </si>
  <si>
    <t>妇产科学</t>
  </si>
  <si>
    <t>–</t>
  </si>
  <si>
    <t>儿科学</t>
  </si>
  <si>
    <t>神经病学</t>
  </si>
  <si>
    <t>传染病学</t>
  </si>
  <si>
    <t>眼科学</t>
  </si>
  <si>
    <t>耳鼻喉科学</t>
  </si>
  <si>
    <t>内科学</t>
  </si>
  <si>
    <t>外科学</t>
  </si>
  <si>
    <t>急救医学</t>
  </si>
  <si>
    <t>口腔科学</t>
  </si>
  <si>
    <t>皮肤性病学</t>
  </si>
  <si>
    <t>医学伦理学</t>
  </si>
  <si>
    <t>临床精神药理学</t>
  </si>
  <si>
    <t>基础精神病学</t>
  </si>
  <si>
    <t>临床精神病学</t>
  </si>
  <si>
    <t>临床心理学</t>
  </si>
  <si>
    <r>
      <t>8</t>
    </r>
    <r>
      <rPr>
        <b/>
        <sz val="10.5"/>
        <color indexed="8"/>
        <rFont val="宋体"/>
        <family val="0"/>
      </rPr>
      <t>学期</t>
    </r>
  </si>
  <si>
    <r>
      <t xml:space="preserve"> 15</t>
    </r>
    <r>
      <rPr>
        <b/>
        <sz val="10.5"/>
        <color indexed="8"/>
        <rFont val="仿宋_GB2312"/>
        <family val="3"/>
      </rPr>
      <t>周</t>
    </r>
  </si>
  <si>
    <t>医学英语2</t>
  </si>
  <si>
    <t>临床药理学</t>
  </si>
  <si>
    <t>医学写作</t>
  </si>
  <si>
    <t>军事教育</t>
  </si>
  <si>
    <t>专业教育课程</t>
  </si>
  <si>
    <t>合计</t>
  </si>
  <si>
    <r>
      <t>　　说明</t>
    </r>
    <r>
      <rPr>
        <b/>
        <sz val="8"/>
        <rFont val="Times New Roman"/>
        <family val="1"/>
      </rPr>
      <t>: 1.</t>
    </r>
    <r>
      <rPr>
        <b/>
        <sz val="8"/>
        <rFont val="宋体"/>
        <family val="0"/>
      </rPr>
      <t>思想政治理论实践教学第</t>
    </r>
    <r>
      <rPr>
        <b/>
        <sz val="8"/>
        <rFont val="Times New Roman"/>
        <family val="1"/>
      </rPr>
      <t>1</t>
    </r>
    <r>
      <rPr>
        <b/>
        <sz val="8"/>
        <rFont val="宋体"/>
        <family val="0"/>
      </rPr>
      <t>、</t>
    </r>
    <r>
      <rPr>
        <b/>
        <sz val="8"/>
        <rFont val="Times New Roman"/>
        <family val="1"/>
      </rPr>
      <t>4</t>
    </r>
    <r>
      <rPr>
        <b/>
        <sz val="8"/>
        <rFont val="宋体"/>
        <family val="0"/>
      </rPr>
      <t>学期上课（</t>
    </r>
    <r>
      <rPr>
        <b/>
        <sz val="8"/>
        <rFont val="Times New Roman"/>
        <family val="1"/>
      </rPr>
      <t>22</t>
    </r>
    <r>
      <rPr>
        <b/>
        <sz val="8"/>
        <rFont val="宋体"/>
        <family val="0"/>
      </rPr>
      <t>、</t>
    </r>
    <r>
      <rPr>
        <b/>
        <sz val="8"/>
        <rFont val="Times New Roman"/>
        <family val="1"/>
      </rPr>
      <t>44</t>
    </r>
    <r>
      <rPr>
        <b/>
        <sz val="8"/>
        <rFont val="宋体"/>
        <family val="0"/>
      </rPr>
      <t>学时）；</t>
    </r>
    <r>
      <rPr>
        <b/>
        <sz val="8"/>
        <rFont val="Times New Roman"/>
        <family val="1"/>
      </rPr>
      <t>2.</t>
    </r>
    <r>
      <rPr>
        <b/>
        <sz val="8"/>
        <rFont val="宋体"/>
        <family val="0"/>
      </rPr>
      <t>形势与政策第</t>
    </r>
    <r>
      <rPr>
        <b/>
        <sz val="8"/>
        <rFont val="Times New Roman"/>
        <family val="1"/>
      </rPr>
      <t>1-5</t>
    </r>
    <r>
      <rPr>
        <b/>
        <sz val="8"/>
        <rFont val="宋体"/>
        <family val="0"/>
      </rPr>
      <t>学期上课，每学期</t>
    </r>
    <r>
      <rPr>
        <b/>
        <sz val="8"/>
        <rFont val="Times New Roman"/>
        <family val="1"/>
      </rPr>
      <t>16</t>
    </r>
    <r>
      <rPr>
        <b/>
        <sz val="8"/>
        <rFont val="宋体"/>
        <family val="0"/>
      </rPr>
      <t>学时；</t>
    </r>
    <r>
      <rPr>
        <b/>
        <sz val="8"/>
        <rFont val="Times New Roman"/>
        <family val="1"/>
      </rPr>
      <t>3.</t>
    </r>
    <r>
      <rPr>
        <b/>
        <sz val="8"/>
        <rFont val="宋体"/>
        <family val="0"/>
      </rPr>
      <t>军事教育在新生入学教育和军训期间上课；</t>
    </r>
    <r>
      <rPr>
        <b/>
        <sz val="8"/>
        <rFont val="Times New Roman"/>
        <family val="1"/>
      </rPr>
      <t>4.</t>
    </r>
    <r>
      <rPr>
        <b/>
        <sz val="8"/>
        <rFont val="宋体"/>
        <family val="0"/>
      </rPr>
      <t>职业发展与就业指导第</t>
    </r>
    <r>
      <rPr>
        <b/>
        <sz val="8"/>
        <rFont val="Times New Roman"/>
        <family val="1"/>
      </rPr>
      <t>1</t>
    </r>
    <r>
      <rPr>
        <b/>
        <sz val="8"/>
        <rFont val="宋体"/>
        <family val="0"/>
      </rPr>
      <t>、</t>
    </r>
    <r>
      <rPr>
        <b/>
        <sz val="8"/>
        <rFont val="Times New Roman"/>
        <family val="1"/>
      </rPr>
      <t>6</t>
    </r>
    <r>
      <rPr>
        <b/>
        <sz val="8"/>
        <rFont val="宋体"/>
        <family val="0"/>
      </rPr>
      <t>学期上课（</t>
    </r>
    <r>
      <rPr>
        <b/>
        <sz val="8"/>
        <rFont val="Times New Roman"/>
        <family val="1"/>
      </rPr>
      <t>9</t>
    </r>
    <r>
      <rPr>
        <b/>
        <sz val="8"/>
        <rFont val="宋体"/>
        <family val="0"/>
      </rPr>
      <t>、</t>
    </r>
    <r>
      <rPr>
        <b/>
        <sz val="8"/>
        <rFont val="Times New Roman"/>
        <family val="1"/>
      </rPr>
      <t>15</t>
    </r>
    <r>
      <rPr>
        <b/>
        <sz val="8"/>
        <rFont val="宋体"/>
        <family val="0"/>
      </rPr>
      <t>学时）；</t>
    </r>
    <r>
      <rPr>
        <b/>
        <sz val="8"/>
        <rFont val="Times New Roman"/>
        <family val="1"/>
      </rPr>
      <t>5.</t>
    </r>
    <r>
      <rPr>
        <b/>
        <sz val="8"/>
        <rFont val="宋体"/>
        <family val="0"/>
      </rPr>
      <t>人体解剖学第一学期理论</t>
    </r>
    <r>
      <rPr>
        <b/>
        <sz val="8"/>
        <rFont val="Times New Roman"/>
        <family val="1"/>
      </rPr>
      <t>18</t>
    </r>
    <r>
      <rPr>
        <b/>
        <sz val="8"/>
        <rFont val="宋体"/>
        <family val="0"/>
      </rPr>
      <t>学时、实验</t>
    </r>
    <r>
      <rPr>
        <b/>
        <sz val="8"/>
        <rFont val="Times New Roman"/>
        <family val="1"/>
      </rPr>
      <t>64</t>
    </r>
    <r>
      <rPr>
        <b/>
        <sz val="8"/>
        <rFont val="宋体"/>
        <family val="0"/>
      </rPr>
      <t>学时，第二学期理论</t>
    </r>
    <r>
      <rPr>
        <b/>
        <sz val="8"/>
        <rFont val="Times New Roman"/>
        <family val="1"/>
      </rPr>
      <t>24</t>
    </r>
    <r>
      <rPr>
        <b/>
        <sz val="8"/>
        <rFont val="宋体"/>
        <family val="0"/>
      </rPr>
      <t>学时、实验</t>
    </r>
    <r>
      <rPr>
        <b/>
        <sz val="8"/>
        <rFont val="Times New Roman"/>
        <family val="1"/>
      </rPr>
      <t>64</t>
    </r>
    <r>
      <rPr>
        <b/>
        <sz val="8"/>
        <rFont val="宋体"/>
        <family val="0"/>
      </rPr>
      <t>学时；</t>
    </r>
    <r>
      <rPr>
        <b/>
        <sz val="8"/>
        <rFont val="Times New Roman"/>
        <family val="1"/>
      </rPr>
      <t>6</t>
    </r>
    <r>
      <rPr>
        <b/>
        <sz val="8"/>
        <rFont val="宋体"/>
        <family val="0"/>
      </rPr>
      <t>、见习采用集中的形式，安排在第</t>
    </r>
    <r>
      <rPr>
        <b/>
        <sz val="8"/>
        <rFont val="Times New Roman"/>
        <family val="1"/>
      </rPr>
      <t>7</t>
    </r>
    <r>
      <rPr>
        <b/>
        <sz val="8"/>
        <rFont val="宋体"/>
        <family val="0"/>
      </rPr>
      <t>、</t>
    </r>
    <r>
      <rPr>
        <b/>
        <sz val="8"/>
        <rFont val="Times New Roman"/>
        <family val="1"/>
      </rPr>
      <t>8</t>
    </r>
    <r>
      <rPr>
        <b/>
        <sz val="8"/>
        <rFont val="宋体"/>
        <family val="0"/>
      </rPr>
      <t>学期，共</t>
    </r>
    <r>
      <rPr>
        <b/>
        <sz val="8"/>
        <rFont val="Times New Roman"/>
        <family val="1"/>
      </rPr>
      <t>10</t>
    </r>
    <r>
      <rPr>
        <b/>
        <sz val="8"/>
        <rFont val="宋体"/>
        <family val="0"/>
      </rPr>
      <t>周时间，其中内科、外科、临床精神病科各</t>
    </r>
    <r>
      <rPr>
        <b/>
        <sz val="8"/>
        <rFont val="Times New Roman"/>
        <family val="1"/>
      </rPr>
      <t>2</t>
    </r>
    <r>
      <rPr>
        <b/>
        <sz val="8"/>
        <rFont val="宋体"/>
        <family val="0"/>
      </rPr>
      <t>周，妇产科、儿科、传染科、神经内科各</t>
    </r>
    <r>
      <rPr>
        <b/>
        <sz val="8"/>
        <rFont val="Times New Roman"/>
        <family val="1"/>
      </rPr>
      <t>1</t>
    </r>
    <r>
      <rPr>
        <b/>
        <sz val="8"/>
        <rFont val="宋体"/>
        <family val="0"/>
      </rPr>
      <t>周；</t>
    </r>
    <r>
      <rPr>
        <b/>
        <sz val="8"/>
        <rFont val="Times New Roman"/>
        <family val="1"/>
      </rPr>
      <t>7.</t>
    </r>
    <r>
      <rPr>
        <b/>
        <sz val="8"/>
        <rFont val="宋体"/>
        <family val="0"/>
      </rPr>
      <t>第</t>
    </r>
    <r>
      <rPr>
        <b/>
        <sz val="8"/>
        <rFont val="Times New Roman"/>
        <family val="1"/>
      </rPr>
      <t>9</t>
    </r>
    <r>
      <rPr>
        <b/>
        <sz val="8"/>
        <rFont val="宋体"/>
        <family val="0"/>
      </rPr>
      <t>、</t>
    </r>
    <r>
      <rPr>
        <b/>
        <sz val="8"/>
        <rFont val="Times New Roman"/>
        <family val="1"/>
      </rPr>
      <t>10</t>
    </r>
    <r>
      <rPr>
        <b/>
        <sz val="8"/>
        <rFont val="宋体"/>
        <family val="0"/>
      </rPr>
      <t>学期为临床实习（未列入本表），共</t>
    </r>
    <r>
      <rPr>
        <b/>
        <sz val="8"/>
        <rFont val="Times New Roman"/>
        <family val="1"/>
      </rPr>
      <t>52</t>
    </r>
    <r>
      <rPr>
        <b/>
        <sz val="8"/>
        <rFont val="宋体"/>
        <family val="0"/>
      </rPr>
      <t>周，其中内科、外科各</t>
    </r>
    <r>
      <rPr>
        <b/>
        <sz val="8"/>
        <rFont val="Times New Roman"/>
        <family val="1"/>
      </rPr>
      <t>10</t>
    </r>
    <r>
      <rPr>
        <b/>
        <sz val="8"/>
        <rFont val="宋体"/>
        <family val="0"/>
      </rPr>
      <t>周，急诊科、妇产科、儿科各</t>
    </r>
    <r>
      <rPr>
        <b/>
        <sz val="8"/>
        <rFont val="Times New Roman"/>
        <family val="1"/>
      </rPr>
      <t>4</t>
    </r>
    <r>
      <rPr>
        <b/>
        <sz val="8"/>
        <rFont val="宋体"/>
        <family val="0"/>
      </rPr>
      <t>周，神经内科和神经外科共</t>
    </r>
    <r>
      <rPr>
        <b/>
        <sz val="8"/>
        <rFont val="Times New Roman"/>
        <family val="1"/>
      </rPr>
      <t>4</t>
    </r>
    <r>
      <rPr>
        <b/>
        <sz val="8"/>
        <rFont val="宋体"/>
        <family val="0"/>
      </rPr>
      <t>周，精神科及心理咨询</t>
    </r>
    <r>
      <rPr>
        <b/>
        <sz val="8"/>
        <rFont val="Times New Roman"/>
        <family val="1"/>
      </rPr>
      <t>12</t>
    </r>
    <r>
      <rPr>
        <b/>
        <sz val="8"/>
        <rFont val="宋体"/>
        <family val="0"/>
      </rPr>
      <t>周，接送各</t>
    </r>
    <r>
      <rPr>
        <b/>
        <sz val="8"/>
        <rFont val="Times New Roman"/>
        <family val="1"/>
      </rPr>
      <t>1</t>
    </r>
    <r>
      <rPr>
        <b/>
        <sz val="8"/>
        <rFont val="宋体"/>
        <family val="0"/>
      </rPr>
      <t>周，机动</t>
    </r>
    <r>
      <rPr>
        <b/>
        <sz val="8"/>
        <rFont val="Times New Roman"/>
        <family val="1"/>
      </rPr>
      <t>2</t>
    </r>
    <r>
      <rPr>
        <b/>
        <sz val="8"/>
        <rFont val="宋体"/>
        <family val="0"/>
      </rPr>
      <t>周；</t>
    </r>
    <r>
      <rPr>
        <b/>
        <sz val="8"/>
        <rFont val="Times New Roman"/>
        <family val="1"/>
      </rPr>
      <t>8.</t>
    </r>
    <r>
      <rPr>
        <b/>
        <sz val="8"/>
        <rFont val="宋体"/>
        <family val="0"/>
      </rPr>
      <t>毕业考试：内科学、外科学、神经病学、临床精神病学。</t>
    </r>
  </si>
  <si>
    <t>大学语文</t>
  </si>
  <si>
    <t>大学生心理健康教育</t>
  </si>
  <si>
    <t>硬笔书法</t>
  </si>
  <si>
    <t>音乐欣赏</t>
  </si>
  <si>
    <t>美术鉴赏</t>
  </si>
  <si>
    <t>课件制作技术</t>
  </si>
  <si>
    <t>当代世界经济与政治</t>
  </si>
  <si>
    <t>基础拓展课</t>
  </si>
  <si>
    <t>医学导论</t>
  </si>
  <si>
    <t>神经生物学</t>
  </si>
  <si>
    <t>医学分子生物学</t>
  </si>
  <si>
    <t>医学遗传学</t>
  </si>
  <si>
    <t>社会医学与卫生事业管理</t>
  </si>
  <si>
    <t>医学文献检索</t>
  </si>
  <si>
    <t>科研设计</t>
  </si>
  <si>
    <t>医学辩证法</t>
  </si>
  <si>
    <t>法医学</t>
  </si>
  <si>
    <t>医学英语1</t>
  </si>
  <si>
    <t>临床营养学</t>
  </si>
  <si>
    <t>循证医学</t>
  </si>
  <si>
    <t>社会保障学</t>
  </si>
  <si>
    <t>核医学</t>
  </si>
  <si>
    <t>医疗事故纠纷处理</t>
  </si>
  <si>
    <t>执业医师考试培训</t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</si>
</sst>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0.0_ "/>
    <numFmt numFmtId="191" formatCode="m/d"/>
    <numFmt numFmtId="192" formatCode="0.0_);[Red]\(0.0\)"/>
    <numFmt numFmtId="193" formatCode="0_);[Red]\(0\)"/>
    <numFmt numFmtId="194" formatCode="0.0;[Red]0.0"/>
    <numFmt numFmtId="195" formatCode="&quot;是&quot;;&quot;是&quot;;&quot;否&quot;"/>
    <numFmt numFmtId="196" formatCode="&quot;真&quot;;&quot;真&quot;;&quot;假&quot;"/>
    <numFmt numFmtId="197" formatCode="&quot;开&quot;;&quot;开&quot;;&quot;关&quot;"/>
    <numFmt numFmtId="198" formatCode="0.0%"/>
  </numFmts>
  <fonts count="16">
    <font>
      <sz val="12"/>
      <name val="宋体"/>
      <family val="0"/>
    </font>
    <font>
      <b/>
      <sz val="10.5"/>
      <color indexed="8"/>
      <name val="仿宋_GB2312"/>
      <family val="3"/>
    </font>
    <font>
      <sz val="9"/>
      <name val="宋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b/>
      <sz val="10.5"/>
      <name val="仿宋_GB2312"/>
      <family val="3"/>
    </font>
    <font>
      <sz val="10.5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.5"/>
      <color indexed="8"/>
      <name val="宋体"/>
      <family val="0"/>
    </font>
    <font>
      <b/>
      <sz val="8"/>
      <color indexed="8"/>
      <name val="宋体"/>
      <family val="0"/>
    </font>
    <font>
      <b/>
      <sz val="10.5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8" fontId="0" fillId="0" borderId="0">
      <alignment/>
      <protection/>
    </xf>
    <xf numFmtId="189" fontId="0" fillId="0" borderId="0">
      <alignment/>
      <protection/>
    </xf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9" fontId="6" fillId="0" borderId="1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92" fontId="1" fillId="0" borderId="5" xfId="0" applyNumberFormat="1" applyFont="1" applyBorder="1" applyAlignment="1">
      <alignment horizontal="center" vertical="center" wrapText="1"/>
    </xf>
    <xf numFmtId="192" fontId="9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92" fontId="9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92" fontId="1" fillId="0" borderId="9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188" fontId="3" fillId="0" borderId="5" xfId="16" applyFont="1" applyBorder="1" applyAlignment="1">
      <alignment horizontal="distributed" vertical="center"/>
      <protection/>
    </xf>
    <xf numFmtId="192" fontId="4" fillId="0" borderId="5" xfId="16" applyNumberFormat="1" applyFont="1" applyBorder="1" applyAlignment="1">
      <alignment horizontal="center" vertical="center"/>
      <protection/>
    </xf>
    <xf numFmtId="188" fontId="3" fillId="0" borderId="7" xfId="16" applyFont="1" applyBorder="1" applyAlignment="1">
      <alignment horizontal="distributed" vertical="center"/>
      <protection/>
    </xf>
    <xf numFmtId="192" fontId="4" fillId="0" borderId="7" xfId="16" applyNumberFormat="1" applyFont="1" applyBorder="1" applyAlignment="1">
      <alignment horizontal="center" vertical="center"/>
      <protection/>
    </xf>
    <xf numFmtId="190" fontId="4" fillId="0" borderId="10" xfId="16" applyNumberFormat="1" applyFont="1" applyBorder="1" applyAlignment="1">
      <alignment horizontal="center" vertical="center"/>
      <protection/>
    </xf>
    <xf numFmtId="188" fontId="3" fillId="0" borderId="9" xfId="16" applyFont="1" applyBorder="1" applyAlignment="1">
      <alignment horizontal="distributed" vertical="center"/>
      <protection/>
    </xf>
    <xf numFmtId="192" fontId="4" fillId="0" borderId="9" xfId="16" applyNumberFormat="1" applyFont="1" applyBorder="1" applyAlignment="1">
      <alignment horizontal="center" vertical="center"/>
      <protection/>
    </xf>
    <xf numFmtId="0" fontId="4" fillId="0" borderId="10" xfId="16" applyNumberFormat="1" applyFont="1" applyBorder="1" applyAlignment="1">
      <alignment horizontal="center" vertical="center"/>
      <protection/>
    </xf>
    <xf numFmtId="0" fontId="4" fillId="0" borderId="6" xfId="16" applyNumberFormat="1" applyFont="1" applyBorder="1" applyAlignment="1">
      <alignment horizontal="center" vertical="center"/>
      <protection/>
    </xf>
    <xf numFmtId="0" fontId="4" fillId="0" borderId="8" xfId="16" applyNumberFormat="1" applyFont="1" applyBorder="1" applyAlignment="1">
      <alignment horizontal="center" vertical="center"/>
      <protection/>
    </xf>
    <xf numFmtId="189" fontId="4" fillId="0" borderId="11" xfId="16" applyNumberFormat="1" applyFont="1" applyBorder="1" applyAlignment="1">
      <alignment horizontal="center" vertical="center"/>
      <protection/>
    </xf>
    <xf numFmtId="189" fontId="4" fillId="0" borderId="4" xfId="16" applyNumberFormat="1" applyFont="1" applyBorder="1" applyAlignment="1">
      <alignment horizontal="center" vertical="center"/>
      <protection/>
    </xf>
    <xf numFmtId="189" fontId="4" fillId="0" borderId="10" xfId="16" applyNumberFormat="1" applyFont="1" applyBorder="1" applyAlignment="1">
      <alignment horizontal="center" vertical="center"/>
      <protection/>
    </xf>
    <xf numFmtId="0" fontId="4" fillId="0" borderId="0" xfId="16" applyNumberFormat="1" applyFont="1" applyBorder="1" applyAlignment="1">
      <alignment horizontal="center" vertical="center"/>
      <protection/>
    </xf>
    <xf numFmtId="189" fontId="4" fillId="0" borderId="6" xfId="16" applyNumberFormat="1" applyFont="1" applyBorder="1" applyAlignment="1">
      <alignment horizontal="center" vertical="center"/>
      <protection/>
    </xf>
    <xf numFmtId="189" fontId="4" fillId="0" borderId="12" xfId="16" applyNumberFormat="1" applyFont="1" applyBorder="1" applyAlignment="1">
      <alignment horizontal="center" vertical="center"/>
      <protection/>
    </xf>
    <xf numFmtId="0" fontId="4" fillId="0" borderId="13" xfId="16" applyNumberFormat="1" applyFont="1" applyBorder="1" applyAlignment="1">
      <alignment horizontal="center" vertical="center"/>
      <protection/>
    </xf>
    <xf numFmtId="189" fontId="4" fillId="0" borderId="8" xfId="16" applyNumberFormat="1" applyFont="1" applyBorder="1" applyAlignment="1">
      <alignment horizontal="center" vertical="center"/>
      <protection/>
    </xf>
    <xf numFmtId="190" fontId="4" fillId="0" borderId="14" xfId="16" applyNumberFormat="1" applyFont="1" applyBorder="1" applyAlignment="1">
      <alignment horizontal="center" vertical="center"/>
      <protection/>
    </xf>
    <xf numFmtId="190" fontId="4" fillId="0" borderId="0" xfId="16" applyNumberFormat="1" applyFont="1" applyBorder="1" applyAlignment="1">
      <alignment horizontal="center" vertical="center"/>
      <protection/>
    </xf>
    <xf numFmtId="192" fontId="4" fillId="0" borderId="0" xfId="16" applyNumberFormat="1" applyFont="1" applyBorder="1" applyAlignment="1">
      <alignment horizontal="center" vertical="center"/>
      <protection/>
    </xf>
    <xf numFmtId="191" fontId="4" fillId="0" borderId="0" xfId="16" applyNumberFormat="1" applyFont="1" applyBorder="1" applyAlignment="1">
      <alignment horizontal="center" vertical="center"/>
      <protection/>
    </xf>
    <xf numFmtId="192" fontId="4" fillId="0" borderId="12" xfId="16" applyNumberFormat="1" applyFont="1" applyBorder="1" applyAlignment="1">
      <alignment horizontal="center" vertical="center"/>
      <protection/>
    </xf>
    <xf numFmtId="190" fontId="4" fillId="0" borderId="13" xfId="16" applyNumberFormat="1" applyFont="1" applyBorder="1" applyAlignment="1">
      <alignment horizontal="center" vertical="center"/>
      <protection/>
    </xf>
    <xf numFmtId="192" fontId="4" fillId="0" borderId="13" xfId="16" applyNumberFormat="1" applyFont="1" applyBorder="1" applyAlignment="1">
      <alignment horizontal="center" vertical="center"/>
      <protection/>
    </xf>
    <xf numFmtId="188" fontId="4" fillId="0" borderId="10" xfId="16" applyFont="1" applyBorder="1" applyAlignment="1">
      <alignment horizontal="distributed" vertical="center"/>
      <protection/>
    </xf>
    <xf numFmtId="188" fontId="4" fillId="0" borderId="6" xfId="16" applyFont="1" applyBorder="1" applyAlignment="1">
      <alignment horizontal="distributed" vertical="center"/>
      <protection/>
    </xf>
    <xf numFmtId="188" fontId="4" fillId="0" borderId="0" xfId="16" applyFont="1" applyBorder="1" applyAlignment="1">
      <alignment horizontal="distributed" vertical="center"/>
      <protection/>
    </xf>
    <xf numFmtId="192" fontId="4" fillId="0" borderId="10" xfId="16" applyNumberFormat="1" applyFont="1" applyBorder="1" applyAlignment="1">
      <alignment horizontal="center" vertical="center"/>
      <protection/>
    </xf>
    <xf numFmtId="192" fontId="4" fillId="0" borderId="0" xfId="16" applyNumberFormat="1" applyFont="1" applyBorder="1" applyAlignment="1">
      <alignment horizontal="distributed" vertical="center"/>
      <protection/>
    </xf>
    <xf numFmtId="192" fontId="4" fillId="0" borderId="11" xfId="16" applyNumberFormat="1" applyFont="1" applyBorder="1" applyAlignment="1">
      <alignment horizontal="center" vertical="center"/>
      <protection/>
    </xf>
    <xf numFmtId="0" fontId="3" fillId="0" borderId="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90" fontId="10" fillId="0" borderId="16" xfId="0" applyNumberFormat="1" applyFont="1" applyBorder="1" applyAlignment="1">
      <alignment horizontal="center" vertical="center" wrapText="1"/>
    </xf>
    <xf numFmtId="190" fontId="4" fillId="0" borderId="17" xfId="0" applyNumberFormat="1" applyFont="1" applyBorder="1" applyAlignment="1">
      <alignment vertical="center"/>
    </xf>
    <xf numFmtId="188" fontId="3" fillId="0" borderId="10" xfId="16" applyFont="1" applyBorder="1" applyAlignment="1">
      <alignment horizontal="distributed" vertical="center"/>
      <protection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89" fontId="10" fillId="0" borderId="16" xfId="0" applyNumberFormat="1" applyFont="1" applyBorder="1" applyAlignment="1">
      <alignment horizontal="center" vertical="center" wrapText="1"/>
    </xf>
    <xf numFmtId="189" fontId="10" fillId="0" borderId="17" xfId="0" applyNumberFormat="1" applyFont="1" applyBorder="1" applyAlignment="1">
      <alignment horizontal="center" vertical="center" wrapText="1"/>
    </xf>
    <xf numFmtId="189" fontId="10" fillId="0" borderId="18" xfId="0" applyNumberFormat="1" applyFont="1" applyBorder="1" applyAlignment="1">
      <alignment horizontal="center" vertical="center" wrapText="1"/>
    </xf>
    <xf numFmtId="190" fontId="10" fillId="0" borderId="19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distributed" vertical="center" wrapText="1"/>
    </xf>
    <xf numFmtId="192" fontId="10" fillId="0" borderId="0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92" fontId="10" fillId="0" borderId="7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92" fontId="10" fillId="0" borderId="5" xfId="0" applyNumberFormat="1" applyFont="1" applyBorder="1" applyAlignment="1">
      <alignment horizontal="center" vertical="center" wrapText="1"/>
    </xf>
    <xf numFmtId="192" fontId="10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9" fontId="3" fillId="0" borderId="0" xfId="16" applyNumberFormat="1" applyFont="1" applyBorder="1" applyAlignment="1">
      <alignment horizontal="center" vertical="center"/>
      <protection/>
    </xf>
    <xf numFmtId="189" fontId="4" fillId="0" borderId="0" xfId="16" applyNumberFormat="1" applyFont="1" applyBorder="1" applyAlignment="1">
      <alignment horizontal="center" vertical="center"/>
      <protection/>
    </xf>
    <xf numFmtId="0" fontId="3" fillId="0" borderId="5" xfId="0" applyFont="1" applyBorder="1" applyAlignment="1">
      <alignment horizontal="distributed" vertical="center" wrapText="1"/>
    </xf>
    <xf numFmtId="0" fontId="3" fillId="0" borderId="7" xfId="0" applyFont="1" applyBorder="1" applyAlignment="1" applyProtection="1">
      <alignment horizontal="distributed" vertical="center"/>
      <protection locked="0"/>
    </xf>
    <xf numFmtId="188" fontId="3" fillId="0" borderId="7" xfId="16" applyFont="1" applyBorder="1" applyAlignment="1">
      <alignment horizontal="distributed" vertical="top"/>
      <protection/>
    </xf>
    <xf numFmtId="194" fontId="4" fillId="0" borderId="0" xfId="16" applyNumberFormat="1" applyFont="1" applyBorder="1" applyAlignment="1">
      <alignment horizontal="distributed" vertical="center"/>
      <protection/>
    </xf>
    <xf numFmtId="188" fontId="3" fillId="0" borderId="6" xfId="16" applyFont="1" applyBorder="1" applyAlignment="1">
      <alignment horizontal="distributed" vertical="top"/>
      <protection/>
    </xf>
    <xf numFmtId="0" fontId="3" fillId="0" borderId="0" xfId="16" applyNumberFormat="1" applyFont="1" applyBorder="1" applyAlignment="1">
      <alignment horizontal="center" vertical="center"/>
      <protection/>
    </xf>
    <xf numFmtId="0" fontId="3" fillId="0" borderId="6" xfId="16" applyNumberFormat="1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 wrapText="1"/>
    </xf>
    <xf numFmtId="190" fontId="0" fillId="0" borderId="0" xfId="0" applyNumberFormat="1" applyAlignment="1">
      <alignment vertical="center"/>
    </xf>
    <xf numFmtId="198" fontId="0" fillId="0" borderId="0" xfId="0" applyNumberFormat="1" applyAlignment="1">
      <alignment vertical="center"/>
    </xf>
    <xf numFmtId="190" fontId="4" fillId="0" borderId="0" xfId="0" applyNumberFormat="1" applyFont="1" applyFill="1" applyBorder="1" applyAlignment="1">
      <alignment vertical="center"/>
    </xf>
    <xf numFmtId="188" fontId="3" fillId="0" borderId="9" xfId="16" applyFont="1" applyBorder="1" applyAlignment="1">
      <alignment horizontal="distributed" vertical="top"/>
      <protection/>
    </xf>
    <xf numFmtId="0" fontId="3" fillId="0" borderId="13" xfId="16" applyNumberFormat="1" applyFont="1" applyBorder="1" applyAlignment="1">
      <alignment horizontal="center" vertical="center"/>
      <protection/>
    </xf>
    <xf numFmtId="0" fontId="3" fillId="0" borderId="8" xfId="16" applyNumberFormat="1" applyFont="1" applyBorder="1" applyAlignment="1">
      <alignment horizontal="center" vertical="center"/>
      <protection/>
    </xf>
    <xf numFmtId="188" fontId="4" fillId="0" borderId="13" xfId="16" applyFont="1" applyBorder="1" applyAlignment="1">
      <alignment horizontal="distributed" vertical="center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4" xfId="17" applyNumberFormat="1" applyFont="1" applyBorder="1" applyAlignment="1">
      <alignment horizontal="center" vertical="center"/>
      <protection/>
    </xf>
    <xf numFmtId="49" fontId="4" fillId="0" borderId="0" xfId="17" applyNumberFormat="1" applyFont="1" applyBorder="1" applyAlignment="1">
      <alignment horizontal="center" vertical="center"/>
      <protection/>
    </xf>
    <xf numFmtId="49" fontId="4" fillId="0" borderId="0" xfId="16" applyNumberFormat="1" applyFont="1" applyBorder="1" applyAlignment="1">
      <alignment horizontal="center" vertical="center"/>
      <protection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194" fontId="5" fillId="0" borderId="13" xfId="0" applyNumberFormat="1" applyFont="1" applyBorder="1" applyAlignment="1">
      <alignment horizontal="center" vertical="center" wrapText="1"/>
    </xf>
    <xf numFmtId="194" fontId="4" fillId="0" borderId="15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/>
    </xf>
    <xf numFmtId="194" fontId="14" fillId="0" borderId="15" xfId="0" applyNumberFormat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194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94" fontId="4" fillId="0" borderId="14" xfId="16" applyNumberFormat="1" applyFont="1" applyBorder="1" applyAlignment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94" fontId="4" fillId="0" borderId="0" xfId="0" applyNumberFormat="1" applyFont="1" applyBorder="1" applyAlignment="1" applyProtection="1">
      <alignment horizontal="center" vertical="center" wrapText="1"/>
      <protection locked="0"/>
    </xf>
    <xf numFmtId="194" fontId="4" fillId="0" borderId="0" xfId="16" applyNumberFormat="1" applyFont="1" applyBorder="1" applyAlignment="1">
      <alignment horizontal="center" vertical="center"/>
      <protection/>
    </xf>
    <xf numFmtId="194" fontId="4" fillId="0" borderId="0" xfId="0" applyNumberFormat="1" applyFont="1" applyBorder="1" applyAlignment="1">
      <alignment horizontal="center" vertical="center" wrapText="1"/>
    </xf>
    <xf numFmtId="194" fontId="4" fillId="0" borderId="14" xfId="17" applyNumberFormat="1" applyFont="1" applyBorder="1" applyAlignment="1">
      <alignment horizontal="center" vertical="center"/>
      <protection/>
    </xf>
    <xf numFmtId="194" fontId="4" fillId="0" borderId="0" xfId="17" applyNumberFormat="1" applyFont="1" applyBorder="1" applyAlignment="1">
      <alignment horizontal="center" vertical="center"/>
      <protection/>
    </xf>
    <xf numFmtId="194" fontId="4" fillId="0" borderId="13" xfId="16" applyNumberFormat="1" applyFont="1" applyBorder="1" applyAlignment="1">
      <alignment horizontal="center" vertical="center"/>
      <protection/>
    </xf>
    <xf numFmtId="0" fontId="15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255" wrapText="1"/>
    </xf>
    <xf numFmtId="0" fontId="9" fillId="0" borderId="2" xfId="0" applyFont="1" applyBorder="1" applyAlignment="1">
      <alignment horizontal="center" vertical="center" textRotation="255" wrapText="1"/>
    </xf>
    <xf numFmtId="0" fontId="1" fillId="0" borderId="20" xfId="0" applyFont="1" applyBorder="1" applyAlignment="1">
      <alignment horizontal="center" vertical="center" textRotation="255" wrapText="1"/>
    </xf>
    <xf numFmtId="0" fontId="9" fillId="0" borderId="20" xfId="0" applyFont="1" applyBorder="1" applyAlignment="1">
      <alignment horizontal="center" vertical="center" textRotation="255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92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255" wrapText="1"/>
    </xf>
    <xf numFmtId="0" fontId="9" fillId="0" borderId="3" xfId="0" applyFont="1" applyBorder="1" applyAlignment="1">
      <alignment horizontal="center" vertical="center" textRotation="255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9" fontId="6" fillId="0" borderId="5" xfId="0" applyNumberFormat="1" applyFont="1" applyBorder="1" applyAlignment="1">
      <alignment horizontal="center" vertical="center" wrapText="1"/>
    </xf>
    <xf numFmtId="9" fontId="6" fillId="0" borderId="7" xfId="0" applyNumberFormat="1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</cellXfs>
  <cellStyles count="10">
    <cellStyle name="Normal" xfId="0"/>
    <cellStyle name="Percent" xfId="15"/>
    <cellStyle name="常规_Sheet1" xfId="16"/>
    <cellStyle name="常规_Sheet1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21">
      <selection activeCell="E6" sqref="E6:P51"/>
    </sheetView>
  </sheetViews>
  <sheetFormatPr defaultColWidth="9.00390625" defaultRowHeight="14.25"/>
  <cols>
    <col min="1" max="1" width="4.375" style="0" customWidth="1"/>
    <col min="2" max="2" width="14.50390625" style="0" customWidth="1"/>
    <col min="3" max="3" width="3.875" style="0" customWidth="1"/>
    <col min="4" max="4" width="4.375" style="0" customWidth="1"/>
    <col min="5" max="6" width="5.00390625" style="0" customWidth="1"/>
    <col min="7" max="7" width="5.125" style="0" customWidth="1"/>
    <col min="8" max="8" width="5.625" style="0" customWidth="1"/>
    <col min="9" max="9" width="4.875" style="0" customWidth="1"/>
    <col min="10" max="12" width="4.25390625" style="0" customWidth="1"/>
    <col min="13" max="13" width="4.625" style="0" customWidth="1"/>
    <col min="14" max="15" width="4.25390625" style="0" customWidth="1"/>
    <col min="16" max="16" width="5.625" style="0" customWidth="1"/>
  </cols>
  <sheetData>
    <row r="1" spans="1:16" ht="3" customHeight="1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3.5" customHeight="1">
      <c r="A2" s="132" t="s">
        <v>60</v>
      </c>
      <c r="B2" s="127" t="s">
        <v>0</v>
      </c>
      <c r="C2" s="129" t="s">
        <v>1</v>
      </c>
      <c r="D2" s="130"/>
      <c r="E2" s="138" t="s">
        <v>2</v>
      </c>
      <c r="F2" s="139"/>
      <c r="G2" s="140"/>
      <c r="H2" s="140"/>
      <c r="I2" s="127" t="s">
        <v>3</v>
      </c>
      <c r="J2" s="145"/>
      <c r="K2" s="145"/>
      <c r="L2" s="145"/>
      <c r="M2" s="145"/>
      <c r="N2" s="145"/>
      <c r="O2" s="145"/>
      <c r="P2" s="146"/>
    </row>
    <row r="3" spans="1:16" ht="13.5" customHeight="1">
      <c r="A3" s="126"/>
      <c r="B3" s="128"/>
      <c r="C3" s="141" t="s">
        <v>61</v>
      </c>
      <c r="D3" s="143" t="s">
        <v>62</v>
      </c>
      <c r="E3" s="141" t="s">
        <v>63</v>
      </c>
      <c r="F3" s="149" t="s">
        <v>80</v>
      </c>
      <c r="G3" s="10" t="s">
        <v>7</v>
      </c>
      <c r="H3" s="11" t="s">
        <v>8</v>
      </c>
      <c r="I3" s="148" t="s">
        <v>64</v>
      </c>
      <c r="J3" s="137" t="s">
        <v>65</v>
      </c>
      <c r="K3" s="147" t="s">
        <v>66</v>
      </c>
      <c r="L3" s="147" t="s">
        <v>67</v>
      </c>
      <c r="M3" s="137" t="s">
        <v>68</v>
      </c>
      <c r="N3" s="137" t="s">
        <v>69</v>
      </c>
      <c r="O3" s="137" t="s">
        <v>70</v>
      </c>
      <c r="P3" s="137" t="s">
        <v>109</v>
      </c>
    </row>
    <row r="4" spans="1:16" ht="13.5" customHeight="1">
      <c r="A4" s="126"/>
      <c r="B4" s="128"/>
      <c r="C4" s="141" t="s">
        <v>4</v>
      </c>
      <c r="D4" s="143" t="s">
        <v>5</v>
      </c>
      <c r="E4" s="141" t="s">
        <v>6</v>
      </c>
      <c r="F4" s="150"/>
      <c r="G4" s="13" t="s">
        <v>8</v>
      </c>
      <c r="H4" s="14"/>
      <c r="I4" s="148"/>
      <c r="J4" s="137"/>
      <c r="K4" s="147"/>
      <c r="L4" s="147"/>
      <c r="M4" s="137"/>
      <c r="N4" s="137"/>
      <c r="O4" s="137"/>
      <c r="P4" s="137"/>
    </row>
    <row r="5" spans="1:20" ht="13.5" customHeight="1">
      <c r="A5" s="126"/>
      <c r="B5" s="128"/>
      <c r="C5" s="142"/>
      <c r="D5" s="144"/>
      <c r="E5" s="142"/>
      <c r="F5" s="150"/>
      <c r="G5" s="15" t="s">
        <v>9</v>
      </c>
      <c r="H5" s="16" t="s">
        <v>71</v>
      </c>
      <c r="I5" s="9" t="s">
        <v>72</v>
      </c>
      <c r="J5" s="8" t="s">
        <v>72</v>
      </c>
      <c r="K5" s="12" t="s">
        <v>73</v>
      </c>
      <c r="L5" s="12" t="s">
        <v>72</v>
      </c>
      <c r="M5" s="8" t="s">
        <v>73</v>
      </c>
      <c r="N5" s="8" t="s">
        <v>72</v>
      </c>
      <c r="O5" s="8" t="s">
        <v>73</v>
      </c>
      <c r="P5" s="17" t="s">
        <v>110</v>
      </c>
      <c r="T5" s="91"/>
    </row>
    <row r="6" spans="1:20" ht="11.25" customHeight="1">
      <c r="A6" s="133" t="s">
        <v>10</v>
      </c>
      <c r="B6" s="71" t="s">
        <v>78</v>
      </c>
      <c r="C6" s="72">
        <v>1234</v>
      </c>
      <c r="D6" s="67" t="s">
        <v>15</v>
      </c>
      <c r="E6" s="72">
        <v>182</v>
      </c>
      <c r="F6" s="73">
        <v>66</v>
      </c>
      <c r="G6" s="73">
        <v>248</v>
      </c>
      <c r="H6" s="74">
        <v>14</v>
      </c>
      <c r="I6" s="75">
        <v>2</v>
      </c>
      <c r="J6" s="75">
        <v>2</v>
      </c>
      <c r="K6" s="75">
        <v>3</v>
      </c>
      <c r="L6" s="75">
        <v>4</v>
      </c>
      <c r="M6" s="75" t="s">
        <v>15</v>
      </c>
      <c r="N6" s="75" t="s">
        <v>15</v>
      </c>
      <c r="O6" s="75" t="s">
        <v>15</v>
      </c>
      <c r="P6" s="75" t="s">
        <v>15</v>
      </c>
      <c r="T6" s="91"/>
    </row>
    <row r="7" spans="1:20" ht="11.25" customHeight="1">
      <c r="A7" s="131"/>
      <c r="B7" s="58" t="s">
        <v>46</v>
      </c>
      <c r="C7" s="25">
        <v>4</v>
      </c>
      <c r="D7" s="26" t="s">
        <v>79</v>
      </c>
      <c r="E7" s="30">
        <v>198</v>
      </c>
      <c r="F7" s="31">
        <v>66</v>
      </c>
      <c r="G7" s="32">
        <v>264</v>
      </c>
      <c r="H7" s="21">
        <v>14.5</v>
      </c>
      <c r="I7" s="22">
        <v>4</v>
      </c>
      <c r="J7" s="37">
        <v>4</v>
      </c>
      <c r="K7" s="38">
        <v>4</v>
      </c>
      <c r="L7" s="38">
        <v>4</v>
      </c>
      <c r="M7" s="39" t="s">
        <v>15</v>
      </c>
      <c r="N7" s="37" t="s">
        <v>15</v>
      </c>
      <c r="O7" s="38" t="s">
        <v>15</v>
      </c>
      <c r="P7" s="37" t="s">
        <v>15</v>
      </c>
      <c r="T7" s="91"/>
    </row>
    <row r="8" spans="1:20" ht="11.25" customHeight="1">
      <c r="A8" s="131"/>
      <c r="B8" s="20" t="s">
        <v>48</v>
      </c>
      <c r="C8" s="25" t="s">
        <v>15</v>
      </c>
      <c r="D8" s="26" t="s">
        <v>47</v>
      </c>
      <c r="E8" s="22" t="s">
        <v>15</v>
      </c>
      <c r="F8" s="31">
        <v>132</v>
      </c>
      <c r="G8" s="32">
        <f>SUM(E8:F8)</f>
        <v>132</v>
      </c>
      <c r="H8" s="21">
        <v>3.5</v>
      </c>
      <c r="I8" s="22">
        <v>2</v>
      </c>
      <c r="J8" s="37">
        <v>2</v>
      </c>
      <c r="K8" s="38">
        <v>2</v>
      </c>
      <c r="L8" s="38">
        <v>2</v>
      </c>
      <c r="M8" s="39" t="s">
        <v>15</v>
      </c>
      <c r="N8" s="37" t="s">
        <v>15</v>
      </c>
      <c r="O8" s="38" t="s">
        <v>15</v>
      </c>
      <c r="P8" s="37" t="s">
        <v>15</v>
      </c>
      <c r="T8" s="91"/>
    </row>
    <row r="9" spans="1:20" ht="11.25" customHeight="1">
      <c r="A9" s="131"/>
      <c r="B9" s="65" t="s">
        <v>75</v>
      </c>
      <c r="C9" s="66" t="s">
        <v>15</v>
      </c>
      <c r="D9" s="67">
        <v>245</v>
      </c>
      <c r="E9" s="68">
        <v>80</v>
      </c>
      <c r="F9" s="66" t="s">
        <v>15</v>
      </c>
      <c r="G9" s="69">
        <v>80</v>
      </c>
      <c r="H9" s="70" t="s">
        <v>15</v>
      </c>
      <c r="I9" s="66" t="s">
        <v>15</v>
      </c>
      <c r="J9" s="66" t="s">
        <v>15</v>
      </c>
      <c r="K9" s="66" t="s">
        <v>15</v>
      </c>
      <c r="L9" s="66" t="s">
        <v>15</v>
      </c>
      <c r="M9" s="66" t="s">
        <v>15</v>
      </c>
      <c r="N9" s="66" t="s">
        <v>15</v>
      </c>
      <c r="O9" s="66" t="s">
        <v>15</v>
      </c>
      <c r="P9" s="66" t="s">
        <v>15</v>
      </c>
      <c r="T9" s="91"/>
    </row>
    <row r="10" spans="1:20" ht="11.25" customHeight="1">
      <c r="A10" s="131"/>
      <c r="B10" s="65" t="s">
        <v>114</v>
      </c>
      <c r="C10" s="66" t="s">
        <v>15</v>
      </c>
      <c r="D10" s="67">
        <v>1</v>
      </c>
      <c r="E10" s="68">
        <v>36</v>
      </c>
      <c r="F10" s="66" t="s">
        <v>15</v>
      </c>
      <c r="G10" s="69">
        <v>36</v>
      </c>
      <c r="H10" s="70" t="s">
        <v>15</v>
      </c>
      <c r="I10" s="66" t="s">
        <v>15</v>
      </c>
      <c r="J10" s="66" t="s">
        <v>15</v>
      </c>
      <c r="K10" s="66" t="s">
        <v>15</v>
      </c>
      <c r="L10" s="66" t="s">
        <v>15</v>
      </c>
      <c r="M10" s="66" t="s">
        <v>15</v>
      </c>
      <c r="N10" s="66" t="s">
        <v>15</v>
      </c>
      <c r="O10" s="66" t="s">
        <v>15</v>
      </c>
      <c r="P10" s="66" t="s">
        <v>15</v>
      </c>
      <c r="T10" s="91"/>
    </row>
    <row r="11" spans="1:20" ht="11.25" customHeight="1">
      <c r="A11" s="131"/>
      <c r="B11" s="65" t="s">
        <v>76</v>
      </c>
      <c r="C11" s="66" t="s">
        <v>15</v>
      </c>
      <c r="D11" s="67" t="s">
        <v>77</v>
      </c>
      <c r="E11" s="68">
        <v>24</v>
      </c>
      <c r="F11" s="66" t="s">
        <v>15</v>
      </c>
      <c r="G11" s="69">
        <v>24</v>
      </c>
      <c r="H11" s="70" t="s">
        <v>15</v>
      </c>
      <c r="I11" s="66" t="s">
        <v>15</v>
      </c>
      <c r="J11" s="66" t="s">
        <v>15</v>
      </c>
      <c r="K11" s="66" t="s">
        <v>15</v>
      </c>
      <c r="L11" s="66" t="s">
        <v>15</v>
      </c>
      <c r="M11" s="66" t="s">
        <v>15</v>
      </c>
      <c r="N11" s="66" t="s">
        <v>15</v>
      </c>
      <c r="O11" s="66" t="s">
        <v>15</v>
      </c>
      <c r="P11" s="66" t="s">
        <v>15</v>
      </c>
      <c r="T11" s="91"/>
    </row>
    <row r="12" spans="1:20" ht="11.25" customHeight="1">
      <c r="A12" s="132"/>
      <c r="B12" s="23" t="s">
        <v>49</v>
      </c>
      <c r="C12" s="40" t="s">
        <v>15</v>
      </c>
      <c r="D12" s="27">
        <v>2</v>
      </c>
      <c r="E12" s="33">
        <v>32</v>
      </c>
      <c r="F12" s="34">
        <v>48</v>
      </c>
      <c r="G12" s="35">
        <v>80</v>
      </c>
      <c r="H12" s="24">
        <v>4.5</v>
      </c>
      <c r="I12" s="40" t="s">
        <v>15</v>
      </c>
      <c r="J12" s="41">
        <v>5</v>
      </c>
      <c r="K12" s="42" t="s">
        <v>15</v>
      </c>
      <c r="L12" s="42" t="s">
        <v>15</v>
      </c>
      <c r="M12" s="41" t="s">
        <v>15</v>
      </c>
      <c r="N12" s="42" t="s">
        <v>15</v>
      </c>
      <c r="O12" s="41" t="s">
        <v>15</v>
      </c>
      <c r="P12" s="66" t="s">
        <v>15</v>
      </c>
      <c r="T12" s="91"/>
    </row>
    <row r="13" spans="1:16" ht="11.25" customHeight="1">
      <c r="A13" s="133" t="s">
        <v>11</v>
      </c>
      <c r="B13" s="18" t="s">
        <v>81</v>
      </c>
      <c r="C13" s="48" t="s">
        <v>15</v>
      </c>
      <c r="D13" s="26">
        <v>1</v>
      </c>
      <c r="E13" s="28">
        <v>48</v>
      </c>
      <c r="F13" s="38" t="s">
        <v>15</v>
      </c>
      <c r="G13" s="29">
        <v>48</v>
      </c>
      <c r="H13" s="19">
        <v>2.5</v>
      </c>
      <c r="I13" s="48">
        <v>3</v>
      </c>
      <c r="J13" s="37" t="s">
        <v>15</v>
      </c>
      <c r="K13" s="38" t="s">
        <v>15</v>
      </c>
      <c r="L13" s="38" t="s">
        <v>15</v>
      </c>
      <c r="M13" s="39" t="s">
        <v>15</v>
      </c>
      <c r="N13" s="37" t="s">
        <v>15</v>
      </c>
      <c r="O13" s="38" t="s">
        <v>15</v>
      </c>
      <c r="P13" s="36" t="s">
        <v>15</v>
      </c>
    </row>
    <row r="14" spans="1:16" ht="11.25" customHeight="1">
      <c r="A14" s="131"/>
      <c r="B14" s="20" t="s">
        <v>13</v>
      </c>
      <c r="C14" s="25">
        <v>1</v>
      </c>
      <c r="D14" s="26" t="s">
        <v>15</v>
      </c>
      <c r="E14" s="30">
        <v>48</v>
      </c>
      <c r="F14" s="31">
        <v>24</v>
      </c>
      <c r="G14" s="32">
        <f>SUM(E14:F14)</f>
        <v>72</v>
      </c>
      <c r="H14" s="21">
        <v>4</v>
      </c>
      <c r="I14" s="22">
        <f>G14/16</f>
        <v>4.5</v>
      </c>
      <c r="J14" s="37" t="s">
        <v>15</v>
      </c>
      <c r="K14" s="38" t="s">
        <v>15</v>
      </c>
      <c r="L14" s="38" t="s">
        <v>15</v>
      </c>
      <c r="M14" s="39" t="s">
        <v>15</v>
      </c>
      <c r="N14" s="37" t="s">
        <v>15</v>
      </c>
      <c r="O14" s="38" t="s">
        <v>15</v>
      </c>
      <c r="P14" s="37" t="s">
        <v>15</v>
      </c>
    </row>
    <row r="15" spans="1:16" ht="11.25" customHeight="1">
      <c r="A15" s="131"/>
      <c r="B15" s="20" t="s">
        <v>14</v>
      </c>
      <c r="C15" s="25">
        <v>1</v>
      </c>
      <c r="D15" s="26" t="s">
        <v>15</v>
      </c>
      <c r="E15" s="30">
        <v>48</v>
      </c>
      <c r="F15" s="31">
        <v>42</v>
      </c>
      <c r="G15" s="32">
        <v>90</v>
      </c>
      <c r="H15" s="21">
        <v>5</v>
      </c>
      <c r="I15" s="22">
        <f>G15/16</f>
        <v>5.625</v>
      </c>
      <c r="J15" s="37" t="s">
        <v>15</v>
      </c>
      <c r="K15" s="38" t="s">
        <v>15</v>
      </c>
      <c r="L15" s="38" t="s">
        <v>15</v>
      </c>
      <c r="M15" s="39" t="s">
        <v>15</v>
      </c>
      <c r="N15" s="37" t="s">
        <v>15</v>
      </c>
      <c r="O15" s="38" t="s">
        <v>15</v>
      </c>
      <c r="P15" s="37" t="s">
        <v>15</v>
      </c>
    </row>
    <row r="16" spans="1:20" ht="11.25" customHeight="1">
      <c r="A16" s="131"/>
      <c r="B16" s="20" t="s">
        <v>82</v>
      </c>
      <c r="C16" s="25">
        <v>12</v>
      </c>
      <c r="D16" s="26" t="s">
        <v>15</v>
      </c>
      <c r="E16" s="30">
        <v>42</v>
      </c>
      <c r="F16" s="31">
        <v>128</v>
      </c>
      <c r="G16" s="32">
        <v>170</v>
      </c>
      <c r="H16" s="21">
        <v>9.5</v>
      </c>
      <c r="I16" s="22">
        <v>5.4</v>
      </c>
      <c r="J16" s="37">
        <v>5.3</v>
      </c>
      <c r="K16" s="38" t="s">
        <v>15</v>
      </c>
      <c r="L16" s="38" t="s">
        <v>15</v>
      </c>
      <c r="M16" s="39" t="s">
        <v>15</v>
      </c>
      <c r="N16" s="37" t="s">
        <v>15</v>
      </c>
      <c r="O16" s="38" t="s">
        <v>15</v>
      </c>
      <c r="P16" s="37" t="s">
        <v>15</v>
      </c>
      <c r="T16" s="91"/>
    </row>
    <row r="17" spans="1:20" ht="11.25" customHeight="1">
      <c r="A17" s="131"/>
      <c r="B17" s="20" t="s">
        <v>50</v>
      </c>
      <c r="C17" s="25">
        <v>2</v>
      </c>
      <c r="D17" s="26" t="s">
        <v>15</v>
      </c>
      <c r="E17" s="30">
        <v>48</v>
      </c>
      <c r="F17" s="31">
        <v>20</v>
      </c>
      <c r="G17" s="32">
        <f>SUM(E17:F17)</f>
        <v>68</v>
      </c>
      <c r="H17" s="21">
        <v>4</v>
      </c>
      <c r="I17" s="46" t="s">
        <v>15</v>
      </c>
      <c r="J17" s="38">
        <v>4.2</v>
      </c>
      <c r="K17" s="38" t="s">
        <v>44</v>
      </c>
      <c r="L17" s="38" t="s">
        <v>15</v>
      </c>
      <c r="M17" s="39" t="s">
        <v>15</v>
      </c>
      <c r="N17" s="37" t="s">
        <v>15</v>
      </c>
      <c r="O17" s="38" t="s">
        <v>15</v>
      </c>
      <c r="P17" s="37" t="s">
        <v>15</v>
      </c>
      <c r="T17" s="91"/>
    </row>
    <row r="18" spans="1:20" ht="11.25" customHeight="1">
      <c r="A18" s="131"/>
      <c r="B18" s="20" t="s">
        <v>53</v>
      </c>
      <c r="C18" s="25">
        <v>2</v>
      </c>
      <c r="D18" s="26" t="s">
        <v>15</v>
      </c>
      <c r="E18" s="30">
        <v>32</v>
      </c>
      <c r="F18" s="31">
        <v>25</v>
      </c>
      <c r="G18" s="32">
        <f>SUM(E18:F18)</f>
        <v>57</v>
      </c>
      <c r="H18" s="21">
        <v>3</v>
      </c>
      <c r="I18" s="46" t="s">
        <v>15</v>
      </c>
      <c r="J18" s="38">
        <v>3.5</v>
      </c>
      <c r="K18" s="38" t="s">
        <v>44</v>
      </c>
      <c r="L18" s="38" t="s">
        <v>15</v>
      </c>
      <c r="M18" s="39" t="s">
        <v>15</v>
      </c>
      <c r="N18" s="37" t="s">
        <v>15</v>
      </c>
      <c r="O18" s="38" t="s">
        <v>15</v>
      </c>
      <c r="P18" s="37" t="s">
        <v>15</v>
      </c>
      <c r="T18" s="91"/>
    </row>
    <row r="19" spans="1:20" ht="11.25" customHeight="1">
      <c r="A19" s="131"/>
      <c r="B19" s="20" t="s">
        <v>51</v>
      </c>
      <c r="C19" s="25">
        <v>3</v>
      </c>
      <c r="D19" s="26" t="s">
        <v>15</v>
      </c>
      <c r="E19" s="30">
        <v>72</v>
      </c>
      <c r="F19" s="31">
        <v>25</v>
      </c>
      <c r="G19" s="32">
        <f>SUM(E19:F19)</f>
        <v>97</v>
      </c>
      <c r="H19" s="21">
        <v>5.5</v>
      </c>
      <c r="I19" s="46" t="s">
        <v>15</v>
      </c>
      <c r="J19" s="38" t="s">
        <v>15</v>
      </c>
      <c r="K19" s="38">
        <v>5.5</v>
      </c>
      <c r="L19" s="38" t="s">
        <v>15</v>
      </c>
      <c r="M19" s="39" t="s">
        <v>15</v>
      </c>
      <c r="N19" s="37" t="s">
        <v>15</v>
      </c>
      <c r="O19" s="38" t="s">
        <v>15</v>
      </c>
      <c r="P19" s="37" t="s">
        <v>15</v>
      </c>
      <c r="T19" s="91"/>
    </row>
    <row r="20" spans="1:20" ht="11.25" customHeight="1">
      <c r="A20" s="131"/>
      <c r="B20" s="20" t="s">
        <v>52</v>
      </c>
      <c r="C20" s="25">
        <v>3</v>
      </c>
      <c r="D20" s="26" t="s">
        <v>15</v>
      </c>
      <c r="E20" s="30">
        <v>72</v>
      </c>
      <c r="F20" s="31">
        <v>50</v>
      </c>
      <c r="G20" s="32">
        <f>SUM(E20:F20)</f>
        <v>122</v>
      </c>
      <c r="H20" s="21">
        <v>7</v>
      </c>
      <c r="I20" s="46" t="s">
        <v>15</v>
      </c>
      <c r="J20" s="38" t="s">
        <v>15</v>
      </c>
      <c r="K20" s="38">
        <v>6.7</v>
      </c>
      <c r="L20" s="38" t="s">
        <v>15</v>
      </c>
      <c r="M20" s="38" t="s">
        <v>15</v>
      </c>
      <c r="N20" s="38" t="s">
        <v>15</v>
      </c>
      <c r="O20" s="38" t="s">
        <v>15</v>
      </c>
      <c r="P20" s="37" t="s">
        <v>15</v>
      </c>
      <c r="T20" s="91"/>
    </row>
    <row r="21" spans="1:20" ht="11.25" customHeight="1">
      <c r="A21" s="131"/>
      <c r="B21" s="20" t="s">
        <v>54</v>
      </c>
      <c r="C21" s="25">
        <v>3</v>
      </c>
      <c r="D21" s="26" t="s">
        <v>15</v>
      </c>
      <c r="E21" s="30">
        <v>36</v>
      </c>
      <c r="F21" s="31">
        <v>20</v>
      </c>
      <c r="G21" s="32">
        <v>56</v>
      </c>
      <c r="H21" s="21">
        <v>3</v>
      </c>
      <c r="I21" s="46" t="s">
        <v>15</v>
      </c>
      <c r="J21" s="38" t="s">
        <v>15</v>
      </c>
      <c r="K21" s="38">
        <v>3</v>
      </c>
      <c r="L21" s="38" t="s">
        <v>15</v>
      </c>
      <c r="M21" s="39" t="s">
        <v>15</v>
      </c>
      <c r="N21" s="37" t="s">
        <v>15</v>
      </c>
      <c r="O21" s="38" t="s">
        <v>15</v>
      </c>
      <c r="P21" s="37" t="s">
        <v>15</v>
      </c>
      <c r="T21" s="91"/>
    </row>
    <row r="22" spans="1:20" ht="11.25" customHeight="1">
      <c r="A22" s="131"/>
      <c r="B22" s="20" t="s">
        <v>55</v>
      </c>
      <c r="C22" s="25">
        <v>4</v>
      </c>
      <c r="D22" s="26" t="s">
        <v>15</v>
      </c>
      <c r="E22" s="30">
        <v>64</v>
      </c>
      <c r="F22" s="31">
        <v>40</v>
      </c>
      <c r="G22" s="32">
        <f aca="true" t="shared" si="0" ref="G22:G28">SUM(E22:F22)</f>
        <v>104</v>
      </c>
      <c r="H22" s="21">
        <v>6</v>
      </c>
      <c r="I22" s="46" t="s">
        <v>15</v>
      </c>
      <c r="J22" s="37" t="s">
        <v>15</v>
      </c>
      <c r="K22" s="37" t="s">
        <v>15</v>
      </c>
      <c r="L22" s="38">
        <v>6.5</v>
      </c>
      <c r="M22" s="39" t="s">
        <v>15</v>
      </c>
      <c r="N22" s="37" t="s">
        <v>15</v>
      </c>
      <c r="O22" s="38" t="s">
        <v>15</v>
      </c>
      <c r="P22" s="37" t="s">
        <v>15</v>
      </c>
      <c r="T22" s="91"/>
    </row>
    <row r="23" spans="1:16" ht="11.25" customHeight="1">
      <c r="A23" s="131"/>
      <c r="B23" s="20" t="s">
        <v>56</v>
      </c>
      <c r="C23" s="25">
        <v>4</v>
      </c>
      <c r="D23" s="26" t="s">
        <v>15</v>
      </c>
      <c r="E23" s="30">
        <v>64</v>
      </c>
      <c r="F23" s="31" t="s">
        <v>15</v>
      </c>
      <c r="G23" s="32">
        <f t="shared" si="0"/>
        <v>64</v>
      </c>
      <c r="H23" s="21">
        <v>3.5</v>
      </c>
      <c r="I23" s="46" t="s">
        <v>15</v>
      </c>
      <c r="J23" s="37" t="s">
        <v>15</v>
      </c>
      <c r="K23" s="37" t="s">
        <v>15</v>
      </c>
      <c r="L23" s="38">
        <v>4</v>
      </c>
      <c r="M23" s="39" t="s">
        <v>15</v>
      </c>
      <c r="N23" s="37" t="s">
        <v>15</v>
      </c>
      <c r="O23" s="38" t="s">
        <v>15</v>
      </c>
      <c r="P23" s="37" t="s">
        <v>15</v>
      </c>
    </row>
    <row r="24" spans="1:16" ht="11.25" customHeight="1">
      <c r="A24" s="131"/>
      <c r="B24" s="20" t="s">
        <v>57</v>
      </c>
      <c r="C24" s="25" t="s">
        <v>15</v>
      </c>
      <c r="D24" s="26">
        <v>4</v>
      </c>
      <c r="E24" s="22" t="s">
        <v>15</v>
      </c>
      <c r="F24" s="31">
        <v>80</v>
      </c>
      <c r="G24" s="32">
        <f t="shared" si="0"/>
        <v>80</v>
      </c>
      <c r="H24" s="21">
        <v>2</v>
      </c>
      <c r="I24" s="46" t="s">
        <v>15</v>
      </c>
      <c r="J24" s="37" t="s">
        <v>15</v>
      </c>
      <c r="K24" s="37" t="s">
        <v>15</v>
      </c>
      <c r="L24" s="38">
        <v>5</v>
      </c>
      <c r="M24" s="39" t="s">
        <v>15</v>
      </c>
      <c r="N24" s="37" t="s">
        <v>15</v>
      </c>
      <c r="O24" s="38" t="s">
        <v>15</v>
      </c>
      <c r="P24" s="37" t="s">
        <v>15</v>
      </c>
    </row>
    <row r="25" spans="1:16" ht="11.25" customHeight="1">
      <c r="A25" s="131"/>
      <c r="B25" s="20" t="s">
        <v>58</v>
      </c>
      <c r="C25" s="25">
        <v>5</v>
      </c>
      <c r="D25" s="26" t="s">
        <v>15</v>
      </c>
      <c r="E25" s="30">
        <v>54</v>
      </c>
      <c r="F25" s="31" t="s">
        <v>15</v>
      </c>
      <c r="G25" s="32">
        <f t="shared" si="0"/>
        <v>54</v>
      </c>
      <c r="H25" s="21">
        <v>3</v>
      </c>
      <c r="I25" s="46" t="s">
        <v>15</v>
      </c>
      <c r="J25" s="37" t="s">
        <v>15</v>
      </c>
      <c r="K25" s="37" t="s">
        <v>15</v>
      </c>
      <c r="L25" s="37" t="s">
        <v>15</v>
      </c>
      <c r="M25" s="38">
        <v>3</v>
      </c>
      <c r="N25" s="45" t="s">
        <v>44</v>
      </c>
      <c r="O25" s="45" t="s">
        <v>44</v>
      </c>
      <c r="P25" s="45" t="s">
        <v>44</v>
      </c>
    </row>
    <row r="26" spans="1:16" ht="11.25" customHeight="1">
      <c r="A26" s="131"/>
      <c r="B26" s="20" t="s">
        <v>59</v>
      </c>
      <c r="C26" s="25">
        <v>5</v>
      </c>
      <c r="D26" s="26" t="s">
        <v>15</v>
      </c>
      <c r="E26" s="30">
        <v>72</v>
      </c>
      <c r="F26" s="31" t="s">
        <v>15</v>
      </c>
      <c r="G26" s="32">
        <f t="shared" si="0"/>
        <v>72</v>
      </c>
      <c r="H26" s="21">
        <v>4</v>
      </c>
      <c r="I26" s="46" t="s">
        <v>15</v>
      </c>
      <c r="J26" s="37" t="s">
        <v>15</v>
      </c>
      <c r="K26" s="38" t="s">
        <v>15</v>
      </c>
      <c r="L26" s="38" t="s">
        <v>15</v>
      </c>
      <c r="M26" s="38">
        <v>4</v>
      </c>
      <c r="N26" s="45" t="s">
        <v>83</v>
      </c>
      <c r="O26" s="45" t="s">
        <v>83</v>
      </c>
      <c r="P26" s="45" t="s">
        <v>83</v>
      </c>
    </row>
    <row r="27" spans="1:16" ht="11.25" customHeight="1">
      <c r="A27" s="131"/>
      <c r="B27" s="20" t="s">
        <v>45</v>
      </c>
      <c r="C27" s="43" t="s">
        <v>44</v>
      </c>
      <c r="D27" s="44">
        <v>5</v>
      </c>
      <c r="E27" s="43">
        <v>30</v>
      </c>
      <c r="F27" s="45">
        <v>15</v>
      </c>
      <c r="G27" s="44">
        <f>SUM(E27:F27)</f>
        <v>45</v>
      </c>
      <c r="H27" s="21">
        <v>2.5</v>
      </c>
      <c r="I27" s="43" t="s">
        <v>44</v>
      </c>
      <c r="J27" s="45" t="s">
        <v>44</v>
      </c>
      <c r="K27" s="45" t="s">
        <v>44</v>
      </c>
      <c r="L27" s="45" t="s">
        <v>44</v>
      </c>
      <c r="M27" s="82">
        <v>2.5</v>
      </c>
      <c r="N27" s="45" t="s">
        <v>44</v>
      </c>
      <c r="O27" s="45" t="s">
        <v>44</v>
      </c>
      <c r="P27" s="45" t="s">
        <v>44</v>
      </c>
    </row>
    <row r="28" spans="1:16" ht="11.25" customHeight="1">
      <c r="A28" s="131"/>
      <c r="B28" s="20" t="s">
        <v>84</v>
      </c>
      <c r="C28" s="25" t="s">
        <v>15</v>
      </c>
      <c r="D28" s="26">
        <v>5</v>
      </c>
      <c r="E28" s="22" t="s">
        <v>15</v>
      </c>
      <c r="F28" s="31">
        <v>60</v>
      </c>
      <c r="G28" s="32">
        <f t="shared" si="0"/>
        <v>60</v>
      </c>
      <c r="H28" s="21">
        <v>1.5</v>
      </c>
      <c r="I28" s="46" t="s">
        <v>15</v>
      </c>
      <c r="J28" s="37" t="s">
        <v>15</v>
      </c>
      <c r="K28" s="38" t="s">
        <v>15</v>
      </c>
      <c r="L28" s="38" t="s">
        <v>15</v>
      </c>
      <c r="M28" s="38">
        <v>3.3</v>
      </c>
      <c r="N28" s="45" t="s">
        <v>83</v>
      </c>
      <c r="O28" s="45" t="s">
        <v>83</v>
      </c>
      <c r="P28" s="45" t="s">
        <v>83</v>
      </c>
    </row>
    <row r="29" spans="1:16" ht="11.25" customHeight="1">
      <c r="A29" s="131"/>
      <c r="B29" s="20" t="s">
        <v>85</v>
      </c>
      <c r="C29" s="25" t="s">
        <v>15</v>
      </c>
      <c r="D29" s="26">
        <v>5</v>
      </c>
      <c r="E29" s="30">
        <v>30</v>
      </c>
      <c r="F29" s="31" t="s">
        <v>15</v>
      </c>
      <c r="G29" s="32">
        <v>30</v>
      </c>
      <c r="H29" s="21">
        <v>1.5</v>
      </c>
      <c r="I29" s="46" t="s">
        <v>15</v>
      </c>
      <c r="J29" s="37" t="s">
        <v>15</v>
      </c>
      <c r="K29" s="38" t="s">
        <v>15</v>
      </c>
      <c r="L29" s="38" t="s">
        <v>83</v>
      </c>
      <c r="M29" s="38">
        <v>1.7</v>
      </c>
      <c r="N29" s="38" t="s">
        <v>15</v>
      </c>
      <c r="O29" s="38" t="s">
        <v>15</v>
      </c>
      <c r="P29" s="45" t="s">
        <v>83</v>
      </c>
    </row>
    <row r="30" spans="1:16" ht="11.25" customHeight="1">
      <c r="A30" s="131"/>
      <c r="B30" s="20" t="s">
        <v>108</v>
      </c>
      <c r="C30" s="25" t="s">
        <v>15</v>
      </c>
      <c r="D30" s="26">
        <v>5</v>
      </c>
      <c r="E30" s="30">
        <v>36</v>
      </c>
      <c r="F30" s="31" t="s">
        <v>15</v>
      </c>
      <c r="G30" s="32">
        <v>36</v>
      </c>
      <c r="H30" s="21">
        <v>2</v>
      </c>
      <c r="I30" s="46" t="s">
        <v>15</v>
      </c>
      <c r="J30" s="37" t="s">
        <v>15</v>
      </c>
      <c r="K30" s="38" t="s">
        <v>15</v>
      </c>
      <c r="L30" s="38" t="s">
        <v>83</v>
      </c>
      <c r="M30" s="38">
        <v>2</v>
      </c>
      <c r="N30" s="38" t="s">
        <v>15</v>
      </c>
      <c r="O30" s="38" t="s">
        <v>15</v>
      </c>
      <c r="P30" s="45" t="s">
        <v>83</v>
      </c>
    </row>
    <row r="31" spans="1:16" ht="11.25" customHeight="1">
      <c r="A31" s="132"/>
      <c r="B31" s="93" t="s">
        <v>105</v>
      </c>
      <c r="C31" s="94" t="s">
        <v>15</v>
      </c>
      <c r="D31" s="95">
        <v>5</v>
      </c>
      <c r="E31" s="33">
        <v>27</v>
      </c>
      <c r="F31" s="34" t="s">
        <v>15</v>
      </c>
      <c r="G31" s="35">
        <v>27</v>
      </c>
      <c r="H31" s="24">
        <v>1.5</v>
      </c>
      <c r="I31" s="40" t="s">
        <v>15</v>
      </c>
      <c r="J31" s="41" t="s">
        <v>15</v>
      </c>
      <c r="K31" s="42" t="s">
        <v>15</v>
      </c>
      <c r="L31" s="42" t="s">
        <v>83</v>
      </c>
      <c r="M31" s="42">
        <v>1.5</v>
      </c>
      <c r="N31" s="42" t="s">
        <v>15</v>
      </c>
      <c r="O31" s="42" t="s">
        <v>15</v>
      </c>
      <c r="P31" s="96" t="s">
        <v>83</v>
      </c>
    </row>
    <row r="32" spans="1:16" ht="11.25" customHeight="1">
      <c r="A32" s="131" t="s">
        <v>115</v>
      </c>
      <c r="B32" s="20" t="s">
        <v>86</v>
      </c>
      <c r="C32" s="25">
        <v>56</v>
      </c>
      <c r="D32" s="26" t="s">
        <v>15</v>
      </c>
      <c r="E32" s="30">
        <v>68</v>
      </c>
      <c r="F32" s="31">
        <v>96</v>
      </c>
      <c r="G32" s="32">
        <v>164</v>
      </c>
      <c r="H32" s="21">
        <v>9</v>
      </c>
      <c r="I32" s="46" t="s">
        <v>15</v>
      </c>
      <c r="J32" s="37" t="s">
        <v>15</v>
      </c>
      <c r="K32" s="38" t="s">
        <v>15</v>
      </c>
      <c r="L32" s="38" t="s">
        <v>15</v>
      </c>
      <c r="M32" s="38">
        <v>4.8</v>
      </c>
      <c r="N32" s="47">
        <v>4.8</v>
      </c>
      <c r="O32" s="45" t="s">
        <v>87</v>
      </c>
      <c r="P32" s="45" t="s">
        <v>87</v>
      </c>
    </row>
    <row r="33" spans="1:16" ht="11.25" customHeight="1">
      <c r="A33" s="131"/>
      <c r="B33" s="20" t="s">
        <v>88</v>
      </c>
      <c r="C33" s="43">
        <v>6</v>
      </c>
      <c r="D33" s="26" t="s">
        <v>15</v>
      </c>
      <c r="E33" s="30">
        <v>48</v>
      </c>
      <c r="F33" s="31">
        <v>15</v>
      </c>
      <c r="G33" s="32">
        <f>SUM(E33:F33)</f>
        <v>63</v>
      </c>
      <c r="H33" s="21">
        <v>3.5</v>
      </c>
      <c r="I33" s="46" t="s">
        <v>15</v>
      </c>
      <c r="J33" s="37" t="s">
        <v>15</v>
      </c>
      <c r="K33" s="38" t="s">
        <v>15</v>
      </c>
      <c r="L33" s="38" t="s">
        <v>44</v>
      </c>
      <c r="M33" s="38" t="s">
        <v>44</v>
      </c>
      <c r="N33" s="47">
        <v>3.9</v>
      </c>
      <c r="O33" s="45" t="s">
        <v>44</v>
      </c>
      <c r="P33" s="45" t="s">
        <v>44</v>
      </c>
    </row>
    <row r="34" spans="1:16" ht="11.25" customHeight="1">
      <c r="A34" s="131"/>
      <c r="B34" s="20" t="s">
        <v>89</v>
      </c>
      <c r="C34" s="25">
        <v>6</v>
      </c>
      <c r="D34" s="26" t="s">
        <v>15</v>
      </c>
      <c r="E34" s="30">
        <v>32</v>
      </c>
      <c r="F34" s="31">
        <v>64</v>
      </c>
      <c r="G34" s="32">
        <f>SUM(E34:F34)</f>
        <v>96</v>
      </c>
      <c r="H34" s="21">
        <v>5.5</v>
      </c>
      <c r="I34" s="46" t="s">
        <v>15</v>
      </c>
      <c r="J34" s="37" t="s">
        <v>15</v>
      </c>
      <c r="K34" s="38" t="s">
        <v>15</v>
      </c>
      <c r="L34" s="38" t="s">
        <v>15</v>
      </c>
      <c r="M34" s="38" t="s">
        <v>15</v>
      </c>
      <c r="N34" s="47">
        <v>6</v>
      </c>
      <c r="O34" s="45" t="s">
        <v>44</v>
      </c>
      <c r="P34" s="45" t="s">
        <v>44</v>
      </c>
    </row>
    <row r="35" spans="1:16" ht="11.25" customHeight="1">
      <c r="A35" s="131"/>
      <c r="B35" s="81" t="s">
        <v>106</v>
      </c>
      <c r="C35" s="31" t="s">
        <v>15</v>
      </c>
      <c r="D35" s="26">
        <v>6</v>
      </c>
      <c r="E35" s="78">
        <v>32</v>
      </c>
      <c r="F35" s="31" t="s">
        <v>15</v>
      </c>
      <c r="G35" s="32">
        <f>SUM(E35:F35)</f>
        <v>32</v>
      </c>
      <c r="H35" s="21">
        <v>2</v>
      </c>
      <c r="I35" s="37" t="s">
        <v>15</v>
      </c>
      <c r="J35" s="37" t="s">
        <v>15</v>
      </c>
      <c r="K35" s="37" t="s">
        <v>15</v>
      </c>
      <c r="L35" s="38" t="s">
        <v>44</v>
      </c>
      <c r="M35" s="38" t="s">
        <v>44</v>
      </c>
      <c r="N35" s="38">
        <v>2</v>
      </c>
      <c r="O35" s="38" t="s">
        <v>15</v>
      </c>
      <c r="P35" s="38" t="s">
        <v>15</v>
      </c>
    </row>
    <row r="36" spans="1:16" ht="11.25" customHeight="1">
      <c r="A36" s="131"/>
      <c r="B36" s="20" t="s">
        <v>90</v>
      </c>
      <c r="C36" s="25" t="s">
        <v>15</v>
      </c>
      <c r="D36" s="26">
        <v>6</v>
      </c>
      <c r="E36" s="30">
        <v>32</v>
      </c>
      <c r="F36" s="31">
        <v>28</v>
      </c>
      <c r="G36" s="32">
        <f>SUM(E36:F36)</f>
        <v>60</v>
      </c>
      <c r="H36" s="21">
        <v>3.5</v>
      </c>
      <c r="I36" s="46" t="s">
        <v>15</v>
      </c>
      <c r="J36" s="37" t="s">
        <v>15</v>
      </c>
      <c r="K36" s="38" t="s">
        <v>15</v>
      </c>
      <c r="L36" s="38" t="s">
        <v>15</v>
      </c>
      <c r="M36" s="38" t="s">
        <v>15</v>
      </c>
      <c r="N36" s="47">
        <v>3.7</v>
      </c>
      <c r="O36" s="45" t="s">
        <v>44</v>
      </c>
      <c r="P36" s="45" t="s">
        <v>44</v>
      </c>
    </row>
    <row r="37" spans="1:18" s="76" customFormat="1" ht="11.25" customHeight="1">
      <c r="A37" s="131"/>
      <c r="B37" s="20" t="s">
        <v>91</v>
      </c>
      <c r="C37" s="25" t="s">
        <v>15</v>
      </c>
      <c r="D37" s="26">
        <v>6</v>
      </c>
      <c r="E37" s="30">
        <v>48</v>
      </c>
      <c r="F37" s="31" t="s">
        <v>15</v>
      </c>
      <c r="G37" s="32">
        <v>48</v>
      </c>
      <c r="H37" s="21">
        <v>2.5</v>
      </c>
      <c r="I37" s="46" t="s">
        <v>15</v>
      </c>
      <c r="J37" s="37" t="s">
        <v>15</v>
      </c>
      <c r="K37" s="38" t="s">
        <v>15</v>
      </c>
      <c r="L37" s="38" t="s">
        <v>15</v>
      </c>
      <c r="M37" s="38" t="s">
        <v>15</v>
      </c>
      <c r="N37" s="47">
        <v>3</v>
      </c>
      <c r="O37" s="45" t="s">
        <v>44</v>
      </c>
      <c r="P37" s="45" t="s">
        <v>44</v>
      </c>
      <c r="Q37"/>
      <c r="R37"/>
    </row>
    <row r="38" spans="1:18" s="76" customFormat="1" ht="11.25" customHeight="1">
      <c r="A38" s="131"/>
      <c r="B38" s="20" t="s">
        <v>92</v>
      </c>
      <c r="C38" s="25" t="s">
        <v>15</v>
      </c>
      <c r="D38" s="26">
        <v>7</v>
      </c>
      <c r="E38" s="30">
        <v>52</v>
      </c>
      <c r="F38" s="31">
        <v>40</v>
      </c>
      <c r="G38" s="32">
        <f aca="true" t="shared" si="1" ref="G38:G46">SUM(E38:F38)</f>
        <v>92</v>
      </c>
      <c r="H38" s="21">
        <v>3</v>
      </c>
      <c r="I38" s="46" t="s">
        <v>15</v>
      </c>
      <c r="J38" s="37" t="s">
        <v>15</v>
      </c>
      <c r="K38" s="38" t="s">
        <v>15</v>
      </c>
      <c r="L38" s="38" t="s">
        <v>15</v>
      </c>
      <c r="M38" s="38" t="s">
        <v>15</v>
      </c>
      <c r="N38" s="38" t="s">
        <v>15</v>
      </c>
      <c r="O38" s="82">
        <v>4</v>
      </c>
      <c r="P38" s="45" t="s">
        <v>93</v>
      </c>
      <c r="Q38"/>
      <c r="R38"/>
    </row>
    <row r="39" spans="1:16" s="76" customFormat="1" ht="11.25" customHeight="1">
      <c r="A39" s="131"/>
      <c r="B39" s="20" t="s">
        <v>94</v>
      </c>
      <c r="C39" s="25" t="s">
        <v>15</v>
      </c>
      <c r="D39" s="26">
        <v>7</v>
      </c>
      <c r="E39" s="30">
        <v>52</v>
      </c>
      <c r="F39" s="31">
        <v>40</v>
      </c>
      <c r="G39" s="32">
        <f t="shared" si="1"/>
        <v>92</v>
      </c>
      <c r="H39" s="21">
        <v>3</v>
      </c>
      <c r="I39" s="46" t="s">
        <v>15</v>
      </c>
      <c r="J39" s="37" t="s">
        <v>15</v>
      </c>
      <c r="K39" s="38" t="s">
        <v>15</v>
      </c>
      <c r="L39" s="38" t="s">
        <v>15</v>
      </c>
      <c r="M39" s="38" t="s">
        <v>15</v>
      </c>
      <c r="N39" s="38" t="s">
        <v>15</v>
      </c>
      <c r="O39" s="82">
        <v>4</v>
      </c>
      <c r="P39" s="45" t="s">
        <v>93</v>
      </c>
    </row>
    <row r="40" spans="1:16" s="76" customFormat="1" ht="11.25" customHeight="1">
      <c r="A40" s="131"/>
      <c r="B40" s="20" t="s">
        <v>95</v>
      </c>
      <c r="C40" s="25" t="s">
        <v>15</v>
      </c>
      <c r="D40" s="26">
        <v>7</v>
      </c>
      <c r="E40" s="30">
        <v>54</v>
      </c>
      <c r="F40" s="31">
        <v>40</v>
      </c>
      <c r="G40" s="32">
        <f t="shared" si="1"/>
        <v>94</v>
      </c>
      <c r="H40" s="21">
        <v>3</v>
      </c>
      <c r="I40" s="46" t="s">
        <v>15</v>
      </c>
      <c r="J40" s="37" t="s">
        <v>15</v>
      </c>
      <c r="K40" s="38" t="s">
        <v>15</v>
      </c>
      <c r="L40" s="38" t="s">
        <v>15</v>
      </c>
      <c r="M40" s="38" t="s">
        <v>15</v>
      </c>
      <c r="N40" s="38" t="s">
        <v>15</v>
      </c>
      <c r="O40" s="82">
        <v>3</v>
      </c>
      <c r="P40" s="45" t="s">
        <v>93</v>
      </c>
    </row>
    <row r="41" spans="1:16" s="76" customFormat="1" ht="11.25" customHeight="1">
      <c r="A41" s="131"/>
      <c r="B41" s="20" t="s">
        <v>96</v>
      </c>
      <c r="C41" s="25" t="s">
        <v>15</v>
      </c>
      <c r="D41" s="26">
        <v>7</v>
      </c>
      <c r="E41" s="30">
        <v>36</v>
      </c>
      <c r="F41" s="31">
        <v>40</v>
      </c>
      <c r="G41" s="32">
        <f t="shared" si="1"/>
        <v>76</v>
      </c>
      <c r="H41" s="21">
        <v>2</v>
      </c>
      <c r="I41" s="46" t="s">
        <v>15</v>
      </c>
      <c r="J41" s="37" t="s">
        <v>15</v>
      </c>
      <c r="K41" s="38" t="s">
        <v>15</v>
      </c>
      <c r="L41" s="38" t="s">
        <v>15</v>
      </c>
      <c r="M41" s="38" t="s">
        <v>15</v>
      </c>
      <c r="N41" s="38" t="s">
        <v>15</v>
      </c>
      <c r="O41" s="82">
        <v>2.8</v>
      </c>
      <c r="P41" s="45" t="s">
        <v>93</v>
      </c>
    </row>
    <row r="42" spans="1:16" s="76" customFormat="1" ht="11.25" customHeight="1">
      <c r="A42" s="131"/>
      <c r="B42" s="20" t="s">
        <v>100</v>
      </c>
      <c r="C42" s="25">
        <v>7</v>
      </c>
      <c r="D42" s="26" t="s">
        <v>15</v>
      </c>
      <c r="E42" s="30">
        <v>52</v>
      </c>
      <c r="F42" s="31">
        <v>80</v>
      </c>
      <c r="G42" s="32">
        <f t="shared" si="1"/>
        <v>132</v>
      </c>
      <c r="H42" s="21">
        <v>3</v>
      </c>
      <c r="I42" s="46" t="s">
        <v>15</v>
      </c>
      <c r="J42" s="37" t="s">
        <v>15</v>
      </c>
      <c r="K42" s="38" t="s">
        <v>15</v>
      </c>
      <c r="L42" s="38" t="s">
        <v>93</v>
      </c>
      <c r="M42" s="38" t="s">
        <v>15</v>
      </c>
      <c r="N42" s="38" t="s">
        <v>15</v>
      </c>
      <c r="O42" s="82">
        <v>4</v>
      </c>
      <c r="P42" s="45" t="s">
        <v>93</v>
      </c>
    </row>
    <row r="43" spans="1:16" s="76" customFormat="1" ht="11.25" customHeight="1">
      <c r="A43" s="131"/>
      <c r="B43" s="20" t="s">
        <v>99</v>
      </c>
      <c r="C43" s="25">
        <v>78</v>
      </c>
      <c r="D43" s="26" t="s">
        <v>15</v>
      </c>
      <c r="E43" s="30">
        <v>105</v>
      </c>
      <c r="F43" s="31">
        <v>80</v>
      </c>
      <c r="G43" s="32">
        <f t="shared" si="1"/>
        <v>185</v>
      </c>
      <c r="H43" s="21">
        <v>6</v>
      </c>
      <c r="I43" s="46" t="s">
        <v>15</v>
      </c>
      <c r="J43" s="37" t="s">
        <v>15</v>
      </c>
      <c r="K43" s="38" t="s">
        <v>15</v>
      </c>
      <c r="L43" s="38" t="s">
        <v>15</v>
      </c>
      <c r="M43" s="38" t="s">
        <v>15</v>
      </c>
      <c r="N43" s="38" t="s">
        <v>15</v>
      </c>
      <c r="O43" s="82">
        <v>5</v>
      </c>
      <c r="P43" s="82">
        <v>4</v>
      </c>
    </row>
    <row r="44" spans="1:16" s="76" customFormat="1" ht="11.25" customHeight="1">
      <c r="A44" s="131"/>
      <c r="B44" s="83" t="s">
        <v>107</v>
      </c>
      <c r="C44" s="84">
        <v>8</v>
      </c>
      <c r="D44" s="85" t="s">
        <v>15</v>
      </c>
      <c r="E44" s="77">
        <v>60</v>
      </c>
      <c r="F44" s="84">
        <v>80</v>
      </c>
      <c r="G44" s="32">
        <f t="shared" si="1"/>
        <v>140</v>
      </c>
      <c r="H44" s="21">
        <v>3.5</v>
      </c>
      <c r="I44" s="46" t="s">
        <v>15</v>
      </c>
      <c r="J44" s="37" t="s">
        <v>15</v>
      </c>
      <c r="K44" s="38" t="s">
        <v>15</v>
      </c>
      <c r="L44" s="38" t="s">
        <v>15</v>
      </c>
      <c r="M44" s="38" t="s">
        <v>15</v>
      </c>
      <c r="N44" s="38" t="s">
        <v>15</v>
      </c>
      <c r="O44" s="38" t="s">
        <v>15</v>
      </c>
      <c r="P44" s="82">
        <v>6</v>
      </c>
    </row>
    <row r="45" spans="1:16" s="76" customFormat="1" ht="11.25" customHeight="1">
      <c r="A45" s="131"/>
      <c r="B45" s="20" t="s">
        <v>97</v>
      </c>
      <c r="C45" s="25" t="s">
        <v>15</v>
      </c>
      <c r="D45" s="26">
        <v>8</v>
      </c>
      <c r="E45" s="30">
        <v>26</v>
      </c>
      <c r="F45" s="31" t="s">
        <v>15</v>
      </c>
      <c r="G45" s="32">
        <f>SUM(E45:F45)</f>
        <v>26</v>
      </c>
      <c r="H45" s="21">
        <v>1.5</v>
      </c>
      <c r="I45" s="46" t="s">
        <v>15</v>
      </c>
      <c r="J45" s="37" t="s">
        <v>15</v>
      </c>
      <c r="K45" s="38" t="s">
        <v>15</v>
      </c>
      <c r="L45" s="38" t="s">
        <v>15</v>
      </c>
      <c r="M45" s="38" t="s">
        <v>15</v>
      </c>
      <c r="N45" s="38" t="s">
        <v>15</v>
      </c>
      <c r="O45" s="38" t="s">
        <v>15</v>
      </c>
      <c r="P45" s="82">
        <v>2.6</v>
      </c>
    </row>
    <row r="46" spans="1:16" s="76" customFormat="1" ht="11.25" customHeight="1">
      <c r="A46" s="131"/>
      <c r="B46" s="20" t="s">
        <v>98</v>
      </c>
      <c r="C46" s="25" t="s">
        <v>15</v>
      </c>
      <c r="D46" s="26">
        <v>8</v>
      </c>
      <c r="E46" s="30">
        <v>26</v>
      </c>
      <c r="F46" s="31" t="s">
        <v>15</v>
      </c>
      <c r="G46" s="32">
        <f t="shared" si="1"/>
        <v>26</v>
      </c>
      <c r="H46" s="21">
        <v>1.5</v>
      </c>
      <c r="I46" s="46" t="s">
        <v>15</v>
      </c>
      <c r="J46" s="37" t="s">
        <v>15</v>
      </c>
      <c r="K46" s="38" t="s">
        <v>15</v>
      </c>
      <c r="L46" s="38" t="s">
        <v>15</v>
      </c>
      <c r="M46" s="38" t="s">
        <v>15</v>
      </c>
      <c r="N46" s="38" t="s">
        <v>15</v>
      </c>
      <c r="O46" s="38" t="s">
        <v>15</v>
      </c>
      <c r="P46" s="82">
        <v>2.6</v>
      </c>
    </row>
    <row r="47" spans="1:16" s="76" customFormat="1" ht="11.25" customHeight="1">
      <c r="A47" s="131"/>
      <c r="B47" s="20" t="s">
        <v>101</v>
      </c>
      <c r="C47" s="25" t="s">
        <v>15</v>
      </c>
      <c r="D47" s="26">
        <v>8</v>
      </c>
      <c r="E47" s="30">
        <v>30</v>
      </c>
      <c r="F47" s="31" t="s">
        <v>15</v>
      </c>
      <c r="G47" s="32">
        <v>30</v>
      </c>
      <c r="H47" s="21">
        <v>1.5</v>
      </c>
      <c r="I47" s="46" t="s">
        <v>15</v>
      </c>
      <c r="J47" s="37" t="s">
        <v>15</v>
      </c>
      <c r="K47" s="38" t="s">
        <v>15</v>
      </c>
      <c r="L47" s="38" t="s">
        <v>93</v>
      </c>
      <c r="M47" s="38" t="s">
        <v>15</v>
      </c>
      <c r="N47" s="38" t="s">
        <v>15</v>
      </c>
      <c r="O47" s="38" t="s">
        <v>15</v>
      </c>
      <c r="P47" s="38">
        <v>3</v>
      </c>
    </row>
    <row r="48" spans="1:16" s="76" customFormat="1" ht="11.25" customHeight="1">
      <c r="A48" s="131"/>
      <c r="B48" s="20" t="s">
        <v>102</v>
      </c>
      <c r="C48" s="25" t="s">
        <v>15</v>
      </c>
      <c r="D48" s="26">
        <v>8</v>
      </c>
      <c r="E48" s="30">
        <v>26</v>
      </c>
      <c r="F48" s="31" t="s">
        <v>15</v>
      </c>
      <c r="G48" s="32">
        <v>26</v>
      </c>
      <c r="H48" s="21">
        <v>1.5</v>
      </c>
      <c r="I48" s="46" t="s">
        <v>15</v>
      </c>
      <c r="J48" s="37" t="s">
        <v>15</v>
      </c>
      <c r="K48" s="38" t="s">
        <v>15</v>
      </c>
      <c r="L48" s="38" t="s">
        <v>93</v>
      </c>
      <c r="M48" s="38" t="s">
        <v>15</v>
      </c>
      <c r="N48" s="38" t="s">
        <v>15</v>
      </c>
      <c r="O48" s="38" t="s">
        <v>15</v>
      </c>
      <c r="P48" s="38">
        <v>2.6</v>
      </c>
    </row>
    <row r="49" spans="1:16" ht="11.25" customHeight="1">
      <c r="A49" s="131"/>
      <c r="B49" s="20" t="s">
        <v>103</v>
      </c>
      <c r="C49" s="25" t="s">
        <v>15</v>
      </c>
      <c r="D49" s="26">
        <v>8</v>
      </c>
      <c r="E49" s="30">
        <v>26</v>
      </c>
      <c r="F49" s="31" t="s">
        <v>15</v>
      </c>
      <c r="G49" s="32">
        <v>26</v>
      </c>
      <c r="H49" s="21">
        <v>1.5</v>
      </c>
      <c r="I49" s="46" t="s">
        <v>15</v>
      </c>
      <c r="J49" s="37" t="s">
        <v>15</v>
      </c>
      <c r="K49" s="38" t="s">
        <v>15</v>
      </c>
      <c r="L49" s="38" t="s">
        <v>93</v>
      </c>
      <c r="M49" s="38" t="s">
        <v>15</v>
      </c>
      <c r="N49" s="38" t="s">
        <v>15</v>
      </c>
      <c r="O49" s="38" t="s">
        <v>15</v>
      </c>
      <c r="P49" s="38">
        <v>2.6</v>
      </c>
    </row>
    <row r="50" spans="1:16" ht="11.25" customHeight="1">
      <c r="A50" s="132"/>
      <c r="B50" s="20" t="s">
        <v>104</v>
      </c>
      <c r="C50" s="25" t="s">
        <v>15</v>
      </c>
      <c r="D50" s="26">
        <v>8</v>
      </c>
      <c r="E50" s="30">
        <v>30</v>
      </c>
      <c r="F50" s="31" t="s">
        <v>15</v>
      </c>
      <c r="G50" s="32">
        <v>30</v>
      </c>
      <c r="H50" s="21">
        <v>1.5</v>
      </c>
      <c r="I50" s="46" t="s">
        <v>15</v>
      </c>
      <c r="J50" s="37" t="s">
        <v>15</v>
      </c>
      <c r="K50" s="38" t="s">
        <v>15</v>
      </c>
      <c r="L50" s="38" t="s">
        <v>93</v>
      </c>
      <c r="M50" s="38" t="s">
        <v>15</v>
      </c>
      <c r="N50" s="38" t="s">
        <v>15</v>
      </c>
      <c r="O50" s="38" t="s">
        <v>15</v>
      </c>
      <c r="P50" s="38">
        <v>3</v>
      </c>
    </row>
    <row r="51" spans="1:18" ht="11.25" customHeight="1" thickBot="1">
      <c r="A51" s="135" t="s">
        <v>12</v>
      </c>
      <c r="B51" s="136"/>
      <c r="C51" s="59">
        <v>26</v>
      </c>
      <c r="D51" s="60">
        <v>34</v>
      </c>
      <c r="E51" s="61">
        <f>SUM(E6:E50)</f>
        <v>2210</v>
      </c>
      <c r="F51" s="62">
        <f>SUM(F6:F50)</f>
        <v>1444</v>
      </c>
      <c r="G51" s="63">
        <f>SUM(G6:G50)</f>
        <v>3654</v>
      </c>
      <c r="H51" s="64">
        <f>SUM(H6:H50)</f>
        <v>166</v>
      </c>
      <c r="I51" s="56">
        <f>SUM(I6:I50)</f>
        <v>26.525</v>
      </c>
      <c r="J51" s="57">
        <f>SUM(J6:J50)</f>
        <v>26</v>
      </c>
      <c r="K51" s="57">
        <f>SUM(K6:K50)</f>
        <v>24.2</v>
      </c>
      <c r="L51" s="57">
        <f>SUM(L6:L50)</f>
        <v>25.5</v>
      </c>
      <c r="M51" s="57">
        <f>SUM(M6:M50)</f>
        <v>22.8</v>
      </c>
      <c r="N51" s="57">
        <f>SUM(N6:N50)</f>
        <v>23.4</v>
      </c>
      <c r="O51" s="57">
        <f>SUM(O6:O50)</f>
        <v>22.8</v>
      </c>
      <c r="P51" s="57">
        <f>SUM(P6:P50)</f>
        <v>26.400000000000002</v>
      </c>
      <c r="Q51" s="90"/>
      <c r="R51" s="92"/>
    </row>
    <row r="52" ht="6.75" customHeight="1"/>
    <row r="53" spans="1:16" ht="57.75" customHeight="1">
      <c r="A53" s="134" t="s">
        <v>117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</row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</sheetData>
  <mergeCells count="22">
    <mergeCell ref="I3:I4"/>
    <mergeCell ref="J3:J4"/>
    <mergeCell ref="A6:A12"/>
    <mergeCell ref="F3:F5"/>
    <mergeCell ref="L3:L4"/>
    <mergeCell ref="M3:M4"/>
    <mergeCell ref="O3:O4"/>
    <mergeCell ref="K3:K4"/>
    <mergeCell ref="P3:P4"/>
    <mergeCell ref="A2:A5"/>
    <mergeCell ref="B2:B5"/>
    <mergeCell ref="C2:D2"/>
    <mergeCell ref="E2:H2"/>
    <mergeCell ref="E3:E5"/>
    <mergeCell ref="C3:C5"/>
    <mergeCell ref="D3:D5"/>
    <mergeCell ref="I2:P2"/>
    <mergeCell ref="N3:N4"/>
    <mergeCell ref="A32:A50"/>
    <mergeCell ref="A13:A31"/>
    <mergeCell ref="A53:P53"/>
    <mergeCell ref="A51:B51"/>
  </mergeCells>
  <printOptions horizontalCentered="1"/>
  <pageMargins left="0.2755905511811024" right="0.1968503937007874" top="1.2598425196850394" bottom="0.984251968503937" header="0.4330708661417323" footer="0.5118110236220472"/>
  <pageSetup horizontalDpi="600" verticalDpi="600" orientation="portrait" paperSize="9" r:id="rId1"/>
  <headerFooter alignWithMargins="0">
    <oddHeader>&amp;L&amp;"宋体,加粗"附件1&amp;C&amp;"宋体,加粗"&amp;14 新乡医学院
五年制本科临床医学专业（神经科学与心理卫生方向）必修课教学进度表</oddHeader>
  </headerFooter>
  <ignoredErrors>
    <ignoredError sqref="G36:G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G20" sqref="G20"/>
    </sheetView>
  </sheetViews>
  <sheetFormatPr defaultColWidth="9.00390625" defaultRowHeight="14.25"/>
  <cols>
    <col min="1" max="1" width="14.25390625" style="51" customWidth="1"/>
    <col min="2" max="2" width="21.875" style="0" customWidth="1"/>
    <col min="3" max="3" width="9.00390625" style="114" customWidth="1"/>
    <col min="4" max="4" width="14.25390625" style="115" customWidth="1"/>
    <col min="5" max="5" width="9.00390625" style="116" customWidth="1"/>
  </cols>
  <sheetData>
    <row r="1" spans="1:5" ht="6" customHeight="1" thickBot="1">
      <c r="A1" s="55"/>
      <c r="B1" s="55"/>
      <c r="C1" s="111"/>
      <c r="D1" s="112"/>
      <c r="E1" s="113"/>
    </row>
    <row r="2" spans="1:5" ht="14.25">
      <c r="A2" s="52" t="s">
        <v>17</v>
      </c>
      <c r="B2" s="54" t="s">
        <v>0</v>
      </c>
      <c r="C2" s="99" t="s">
        <v>18</v>
      </c>
      <c r="D2" s="109" t="s">
        <v>19</v>
      </c>
      <c r="E2" s="53" t="s">
        <v>20</v>
      </c>
    </row>
    <row r="3" spans="1:5" ht="14.25">
      <c r="A3" s="151" t="s">
        <v>22</v>
      </c>
      <c r="B3" s="79" t="s">
        <v>118</v>
      </c>
      <c r="C3" s="105">
        <v>32</v>
      </c>
      <c r="D3" s="117">
        <v>2</v>
      </c>
      <c r="E3" s="86">
        <v>1</v>
      </c>
    </row>
    <row r="4" spans="1:5" ht="14.25">
      <c r="A4" s="152"/>
      <c r="B4" s="80" t="s">
        <v>119</v>
      </c>
      <c r="C4" s="118">
        <v>24</v>
      </c>
      <c r="D4" s="119">
        <v>1.5</v>
      </c>
      <c r="E4" s="50">
        <v>2</v>
      </c>
    </row>
    <row r="5" spans="1:5" ht="14.25">
      <c r="A5" s="152"/>
      <c r="B5" s="81" t="s">
        <v>120</v>
      </c>
      <c r="C5" s="102">
        <v>16</v>
      </c>
      <c r="D5" s="120">
        <v>1</v>
      </c>
      <c r="E5" s="50">
        <v>2</v>
      </c>
    </row>
    <row r="6" spans="1:5" ht="14.25">
      <c r="A6" s="152"/>
      <c r="B6" s="49" t="s">
        <v>121</v>
      </c>
      <c r="C6" s="106">
        <v>16</v>
      </c>
      <c r="D6" s="121">
        <v>1</v>
      </c>
      <c r="E6" s="50">
        <v>3</v>
      </c>
    </row>
    <row r="7" spans="1:5" ht="14.25">
      <c r="A7" s="152"/>
      <c r="B7" s="49" t="s">
        <v>122</v>
      </c>
      <c r="C7" s="106">
        <v>16</v>
      </c>
      <c r="D7" s="121">
        <v>1</v>
      </c>
      <c r="E7" s="50">
        <v>3</v>
      </c>
    </row>
    <row r="8" spans="1:5" ht="14.25">
      <c r="A8" s="152"/>
      <c r="B8" s="81" t="s">
        <v>123</v>
      </c>
      <c r="C8" s="102">
        <v>16</v>
      </c>
      <c r="D8" s="120">
        <v>1</v>
      </c>
      <c r="E8" s="50">
        <v>4</v>
      </c>
    </row>
    <row r="9" spans="1:5" ht="14.25">
      <c r="A9" s="153"/>
      <c r="B9" s="81" t="s">
        <v>124</v>
      </c>
      <c r="C9" s="102">
        <v>24</v>
      </c>
      <c r="D9" s="120">
        <v>1.5</v>
      </c>
      <c r="E9" s="50">
        <v>5</v>
      </c>
    </row>
    <row r="10" spans="1:5" ht="14.25">
      <c r="A10" s="151" t="s">
        <v>125</v>
      </c>
      <c r="B10" s="79" t="s">
        <v>126</v>
      </c>
      <c r="C10" s="100">
        <v>16</v>
      </c>
      <c r="D10" s="122">
        <v>1</v>
      </c>
      <c r="E10" s="86">
        <v>1</v>
      </c>
    </row>
    <row r="11" spans="1:5" ht="14.25">
      <c r="A11" s="152"/>
      <c r="B11" s="49" t="s">
        <v>127</v>
      </c>
      <c r="C11" s="101">
        <v>16</v>
      </c>
      <c r="D11" s="123">
        <v>1</v>
      </c>
      <c r="E11" s="50">
        <v>2</v>
      </c>
    </row>
    <row r="12" spans="1:5" ht="14.25">
      <c r="A12" s="152"/>
      <c r="B12" s="20" t="s">
        <v>128</v>
      </c>
      <c r="C12" s="102">
        <v>16</v>
      </c>
      <c r="D12" s="120">
        <v>1</v>
      </c>
      <c r="E12" s="50">
        <v>3</v>
      </c>
    </row>
    <row r="13" spans="1:5" ht="14.25">
      <c r="A13" s="152"/>
      <c r="B13" s="49" t="s">
        <v>129</v>
      </c>
      <c r="C13" s="103">
        <v>16</v>
      </c>
      <c r="D13" s="120">
        <v>1</v>
      </c>
      <c r="E13" s="50">
        <v>3</v>
      </c>
    </row>
    <row r="14" spans="1:5" ht="14.25">
      <c r="A14" s="152"/>
      <c r="B14" s="49" t="s">
        <v>130</v>
      </c>
      <c r="C14" s="103">
        <v>36</v>
      </c>
      <c r="D14" s="120">
        <v>2</v>
      </c>
      <c r="E14" s="50">
        <v>5</v>
      </c>
    </row>
    <row r="15" spans="1:5" ht="14.25">
      <c r="A15" s="152"/>
      <c r="B15" s="87" t="s">
        <v>112</v>
      </c>
      <c r="C15" s="104">
        <v>16</v>
      </c>
      <c r="D15" s="120">
        <v>1</v>
      </c>
      <c r="E15" s="50">
        <v>6</v>
      </c>
    </row>
    <row r="16" spans="1:5" ht="14.25">
      <c r="A16" s="152"/>
      <c r="B16" s="87" t="s">
        <v>113</v>
      </c>
      <c r="C16" s="104">
        <v>16</v>
      </c>
      <c r="D16" s="120">
        <v>1</v>
      </c>
      <c r="E16" s="50">
        <v>6</v>
      </c>
    </row>
    <row r="17" spans="1:5" ht="14.25">
      <c r="A17" s="152"/>
      <c r="B17" s="49" t="s">
        <v>131</v>
      </c>
      <c r="C17" s="103">
        <v>32</v>
      </c>
      <c r="D17" s="120">
        <v>2</v>
      </c>
      <c r="E17" s="50">
        <v>6</v>
      </c>
    </row>
    <row r="18" spans="1:5" ht="14.25">
      <c r="A18" s="152"/>
      <c r="B18" s="49" t="s">
        <v>132</v>
      </c>
      <c r="C18" s="103">
        <v>16</v>
      </c>
      <c r="D18" s="120">
        <v>1</v>
      </c>
      <c r="E18" s="50">
        <v>6</v>
      </c>
    </row>
    <row r="19" spans="1:5" ht="14.25">
      <c r="A19" s="152"/>
      <c r="B19" s="49" t="s">
        <v>133</v>
      </c>
      <c r="C19" s="102">
        <v>24</v>
      </c>
      <c r="D19" s="120">
        <v>1.5</v>
      </c>
      <c r="E19" s="50">
        <v>8</v>
      </c>
    </row>
    <row r="20" spans="1:5" ht="14.25">
      <c r="A20" s="151" t="s">
        <v>24</v>
      </c>
      <c r="B20" s="79" t="s">
        <v>134</v>
      </c>
      <c r="C20" s="105">
        <v>32</v>
      </c>
      <c r="D20" s="117">
        <v>2</v>
      </c>
      <c r="E20" s="86">
        <v>5</v>
      </c>
    </row>
    <row r="21" spans="1:5" ht="14.25">
      <c r="A21" s="152"/>
      <c r="B21" s="49" t="s">
        <v>135</v>
      </c>
      <c r="C21" s="103">
        <v>48</v>
      </c>
      <c r="D21" s="120">
        <v>2.5</v>
      </c>
      <c r="E21" s="50">
        <v>5</v>
      </c>
    </row>
    <row r="22" spans="1:5" ht="14.25">
      <c r="A22" s="152"/>
      <c r="B22" s="49" t="s">
        <v>111</v>
      </c>
      <c r="C22" s="103">
        <v>48</v>
      </c>
      <c r="D22" s="120">
        <v>2.5</v>
      </c>
      <c r="E22" s="50">
        <v>6</v>
      </c>
    </row>
    <row r="23" spans="1:5" ht="14.25">
      <c r="A23" s="152"/>
      <c r="B23" s="49" t="s">
        <v>136</v>
      </c>
      <c r="C23" s="106">
        <v>24</v>
      </c>
      <c r="D23" s="120">
        <v>1.5</v>
      </c>
      <c r="E23" s="50">
        <v>6</v>
      </c>
    </row>
    <row r="24" spans="1:5" ht="14.25">
      <c r="A24" s="152"/>
      <c r="B24" s="49" t="s">
        <v>137</v>
      </c>
      <c r="C24" s="102">
        <v>24</v>
      </c>
      <c r="D24" s="120">
        <v>1.5</v>
      </c>
      <c r="E24" s="50">
        <v>6</v>
      </c>
    </row>
    <row r="25" spans="1:5" ht="14.25">
      <c r="A25" s="152"/>
      <c r="B25" s="49" t="s">
        <v>138</v>
      </c>
      <c r="C25" s="106">
        <v>32</v>
      </c>
      <c r="D25" s="120">
        <v>2</v>
      </c>
      <c r="E25" s="50">
        <v>7</v>
      </c>
    </row>
    <row r="26" spans="1:5" ht="14.25">
      <c r="A26" s="152"/>
      <c r="B26" s="49" t="s">
        <v>139</v>
      </c>
      <c r="C26" s="106">
        <v>24</v>
      </c>
      <c r="D26" s="120">
        <v>1.5</v>
      </c>
      <c r="E26" s="50">
        <v>7</v>
      </c>
    </row>
    <row r="27" spans="1:5" ht="14.25">
      <c r="A27" s="152"/>
      <c r="B27" s="49" t="s">
        <v>140</v>
      </c>
      <c r="C27" s="106">
        <v>24</v>
      </c>
      <c r="D27" s="120">
        <v>1.5</v>
      </c>
      <c r="E27" s="50">
        <v>8</v>
      </c>
    </row>
    <row r="28" spans="1:5" ht="14.25">
      <c r="A28" s="153"/>
      <c r="B28" s="88" t="s">
        <v>141</v>
      </c>
      <c r="C28" s="107">
        <v>32</v>
      </c>
      <c r="D28" s="124">
        <v>2</v>
      </c>
      <c r="E28" s="89">
        <v>8</v>
      </c>
    </row>
    <row r="29" spans="1:5" ht="16.5" thickBot="1">
      <c r="A29" s="154" t="s">
        <v>116</v>
      </c>
      <c r="B29" s="155"/>
      <c r="C29" s="108">
        <f>SUM(C3:C28)</f>
        <v>636</v>
      </c>
      <c r="D29" s="110">
        <f>SUM(D3:D28)</f>
        <v>38.5</v>
      </c>
      <c r="E29" s="125" t="s">
        <v>74</v>
      </c>
    </row>
  </sheetData>
  <mergeCells count="4">
    <mergeCell ref="A3:A9"/>
    <mergeCell ref="A20:A28"/>
    <mergeCell ref="A10:A19"/>
    <mergeCell ref="A29:B29"/>
  </mergeCells>
  <printOptions/>
  <pageMargins left="1.141732283464567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&amp;L&amp;"宋体,加粗"附件2&amp;C&amp;"宋体,加粗" 新乡医学院
五年制本科临床医学专业（神经科学与心理卫生方向）限定选修课教进度表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18" sqref="D18"/>
    </sheetView>
  </sheetViews>
  <sheetFormatPr defaultColWidth="9.00390625" defaultRowHeight="14.25"/>
  <sheetData>
    <row r="1" spans="1:4" ht="14.25">
      <c r="A1" s="98" t="s">
        <v>27</v>
      </c>
      <c r="B1" s="1" t="s">
        <v>28</v>
      </c>
      <c r="C1" s="1" t="s">
        <v>19</v>
      </c>
      <c r="D1" s="98" t="s">
        <v>20</v>
      </c>
    </row>
    <row r="2" spans="1:4" ht="14.25">
      <c r="A2" s="97" t="s">
        <v>29</v>
      </c>
      <c r="B2" s="54">
        <v>10</v>
      </c>
      <c r="C2" s="54">
        <v>10</v>
      </c>
      <c r="D2" s="97" t="s">
        <v>33</v>
      </c>
    </row>
    <row r="3" spans="1:4" ht="14.25">
      <c r="A3" s="97" t="s">
        <v>30</v>
      </c>
      <c r="B3" s="54">
        <v>48</v>
      </c>
      <c r="C3" s="54">
        <v>40</v>
      </c>
      <c r="D3" s="97" t="s">
        <v>32</v>
      </c>
    </row>
    <row r="4" spans="1:4" ht="14.25">
      <c r="A4" s="97" t="s">
        <v>42</v>
      </c>
      <c r="B4" s="54">
        <v>2</v>
      </c>
      <c r="C4" s="54">
        <v>2</v>
      </c>
      <c r="D4" s="97">
        <v>1</v>
      </c>
    </row>
    <row r="5" spans="1:4" ht="14.25">
      <c r="A5" s="97" t="s">
        <v>43</v>
      </c>
      <c r="B5" s="54">
        <v>0.5</v>
      </c>
      <c r="C5" s="54">
        <v>0.5</v>
      </c>
      <c r="D5" s="97">
        <v>10</v>
      </c>
    </row>
    <row r="6" spans="1:4" ht="14.25">
      <c r="A6" s="98" t="s">
        <v>31</v>
      </c>
      <c r="B6" s="1">
        <v>63</v>
      </c>
      <c r="C6" s="1">
        <f>SUM(C2:C5)</f>
        <v>52.5</v>
      </c>
      <c r="D6" s="98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Roman,常规" &amp;"宋体,常规"新乡医学院
五年制本科临床医学专业（神经科学与心理卫生专业方向）实践教学进度表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14" sqref="D14"/>
    </sheetView>
  </sheetViews>
  <sheetFormatPr defaultColWidth="9.00390625" defaultRowHeight="14.25"/>
  <cols>
    <col min="2" max="2" width="9.875" style="0" customWidth="1"/>
    <col min="3" max="3" width="11.625" style="0" customWidth="1"/>
    <col min="4" max="4" width="15.625" style="0" customWidth="1"/>
  </cols>
  <sheetData>
    <row r="1" spans="1:5" ht="15.75" customHeight="1">
      <c r="A1" s="156" t="s">
        <v>16</v>
      </c>
      <c r="B1" s="156"/>
      <c r="C1" s="2" t="s">
        <v>17</v>
      </c>
      <c r="D1" s="2" t="s">
        <v>19</v>
      </c>
      <c r="E1" s="2" t="s">
        <v>34</v>
      </c>
    </row>
    <row r="2" spans="1:5" ht="15.75" customHeight="1">
      <c r="A2" s="160" t="s">
        <v>35</v>
      </c>
      <c r="B2" s="160"/>
      <c r="C2" s="2" t="s">
        <v>36</v>
      </c>
      <c r="D2" s="2">
        <v>35.5</v>
      </c>
      <c r="E2" s="164">
        <v>0.64</v>
      </c>
    </row>
    <row r="3" spans="1:5" ht="15.75" customHeight="1">
      <c r="A3" s="160"/>
      <c r="B3" s="160"/>
      <c r="C3" s="2" t="s">
        <v>37</v>
      </c>
      <c r="D3" s="2">
        <v>74.5</v>
      </c>
      <c r="E3" s="164"/>
    </row>
    <row r="4" spans="1:5" ht="15.75" customHeight="1">
      <c r="A4" s="160"/>
      <c r="B4" s="160"/>
      <c r="C4" s="2" t="s">
        <v>38</v>
      </c>
      <c r="D4" s="2">
        <v>53</v>
      </c>
      <c r="E4" s="164"/>
    </row>
    <row r="5" spans="1:5" ht="15.75" customHeight="1">
      <c r="A5" s="161" t="s">
        <v>39</v>
      </c>
      <c r="B5" s="160" t="s">
        <v>21</v>
      </c>
      <c r="C5" s="2" t="s">
        <v>22</v>
      </c>
      <c r="D5" s="2">
        <v>4.5</v>
      </c>
      <c r="E5" s="157">
        <v>0.16</v>
      </c>
    </row>
    <row r="6" spans="1:5" ht="15.75" customHeight="1">
      <c r="A6" s="162"/>
      <c r="B6" s="160"/>
      <c r="C6" s="2" t="s">
        <v>23</v>
      </c>
      <c r="D6" s="2">
        <v>10</v>
      </c>
      <c r="E6" s="158"/>
    </row>
    <row r="7" spans="1:5" ht="15.75" customHeight="1">
      <c r="A7" s="162"/>
      <c r="B7" s="160"/>
      <c r="C7" s="2" t="s">
        <v>24</v>
      </c>
      <c r="D7" s="2">
        <v>9.5</v>
      </c>
      <c r="E7" s="158"/>
    </row>
    <row r="8" spans="1:5" ht="15.75" customHeight="1">
      <c r="A8" s="163"/>
      <c r="B8" s="5" t="s">
        <v>25</v>
      </c>
      <c r="C8" s="2" t="s">
        <v>26</v>
      </c>
      <c r="D8" s="2">
        <v>16</v>
      </c>
      <c r="E8" s="159"/>
    </row>
    <row r="9" spans="1:5" ht="15.75" customHeight="1">
      <c r="A9" s="156" t="s">
        <v>40</v>
      </c>
      <c r="B9" s="156"/>
      <c r="C9" s="6" t="s">
        <v>41</v>
      </c>
      <c r="D9" s="3">
        <v>52.5</v>
      </c>
      <c r="E9" s="7">
        <v>0.2</v>
      </c>
    </row>
    <row r="10" spans="1:5" ht="15.75" customHeight="1">
      <c r="A10" s="156" t="s">
        <v>12</v>
      </c>
      <c r="B10" s="156"/>
      <c r="C10" s="2" t="s">
        <v>26</v>
      </c>
      <c r="D10" s="2">
        <v>255.5</v>
      </c>
      <c r="E10" s="4">
        <v>1</v>
      </c>
    </row>
  </sheetData>
  <mergeCells count="8">
    <mergeCell ref="A1:B1"/>
    <mergeCell ref="E5:E8"/>
    <mergeCell ref="A10:B10"/>
    <mergeCell ref="A2:B4"/>
    <mergeCell ref="B5:B7"/>
    <mergeCell ref="A5:A8"/>
    <mergeCell ref="E2:E4"/>
    <mergeCell ref="A9:B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</dc:creator>
  <cp:keywords/>
  <dc:description/>
  <cp:lastModifiedBy>Chinese User</cp:lastModifiedBy>
  <cp:lastPrinted>2008-09-05T02:02:34Z</cp:lastPrinted>
  <dcterms:created xsi:type="dcterms:W3CDTF">2008-03-19T01:22:50Z</dcterms:created>
  <dcterms:modified xsi:type="dcterms:W3CDTF">2008-10-30T08:28:05Z</dcterms:modified>
  <cp:category/>
  <cp:version/>
  <cp:contentType/>
  <cp:contentStatus/>
</cp:coreProperties>
</file>