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4725" activeTab="0"/>
  </bookViews>
  <sheets>
    <sheet name="必修课" sheetId="1" r:id="rId1"/>
    <sheet name="选修课" sheetId="2" r:id="rId2"/>
    <sheet name="Sheet3" sheetId="3" r:id="rId3"/>
    <sheet name="Sheet4" sheetId="4" r:id="rId4"/>
  </sheets>
  <definedNames>
    <definedName name="_xlnm.Print_Area" localSheetId="1">'选修课'!$A$1:$E$28</definedName>
  </definedNames>
  <calcPr fullCalcOnLoad="1"/>
</workbook>
</file>

<file path=xl/sharedStrings.xml><?xml version="1.0" encoding="utf-8"?>
<sst xmlns="http://schemas.openxmlformats.org/spreadsheetml/2006/main" count="503" uniqueCount="137">
  <si>
    <t>课程</t>
  </si>
  <si>
    <t>按学期</t>
  </si>
  <si>
    <t>学时与学分</t>
  </si>
  <si>
    <t>按学期分配的周学时</t>
  </si>
  <si>
    <t>试</t>
  </si>
  <si>
    <t>查</t>
  </si>
  <si>
    <t>论</t>
  </si>
  <si>
    <t>总</t>
  </si>
  <si>
    <t>学</t>
  </si>
  <si>
    <t>时</t>
  </si>
  <si>
    <t>通识教育课程</t>
  </si>
  <si>
    <t>合计</t>
  </si>
  <si>
    <t>医用物理学</t>
  </si>
  <si>
    <t>医用化学</t>
  </si>
  <si>
    <t>–</t>
  </si>
  <si>
    <t>课程类别</t>
  </si>
  <si>
    <t>课程模块</t>
  </si>
  <si>
    <t>学时</t>
  </si>
  <si>
    <t>学分</t>
  </si>
  <si>
    <t>学期</t>
  </si>
  <si>
    <t>限定选修课</t>
  </si>
  <si>
    <t>素质拓展课</t>
  </si>
  <si>
    <t>基础拓展课</t>
  </si>
  <si>
    <t>专业拓展课</t>
  </si>
  <si>
    <t>任意选修课</t>
  </si>
  <si>
    <t>——</t>
  </si>
  <si>
    <t>实践名称</t>
  </si>
  <si>
    <t>周数</t>
  </si>
  <si>
    <t>专业见习</t>
  </si>
  <si>
    <t>毕业实习</t>
  </si>
  <si>
    <t>合    计</t>
  </si>
  <si>
    <t>9 10</t>
  </si>
  <si>
    <t>7  8</t>
  </si>
  <si>
    <t>比例</t>
  </si>
  <si>
    <t>必修课</t>
  </si>
  <si>
    <t>通识教育课</t>
  </si>
  <si>
    <t>专业基础课</t>
  </si>
  <si>
    <t>专业教育课</t>
  </si>
  <si>
    <t>选修课</t>
  </si>
  <si>
    <t>实践课</t>
  </si>
  <si>
    <t>实践教育课</t>
  </si>
  <si>
    <t>军事训练</t>
  </si>
  <si>
    <t>毕业考试</t>
  </si>
  <si>
    <r>
      <t>1</t>
    </r>
    <r>
      <rPr>
        <b/>
        <sz val="10.5"/>
        <color indexed="8"/>
        <rFont val="仿宋_GB2312"/>
        <family val="3"/>
      </rPr>
      <t>学期</t>
    </r>
  </si>
  <si>
    <r>
      <t>2</t>
    </r>
    <r>
      <rPr>
        <b/>
        <sz val="10.5"/>
        <color indexed="8"/>
        <rFont val="仿宋_GB2312"/>
        <family val="3"/>
      </rPr>
      <t>学期</t>
    </r>
  </si>
  <si>
    <r>
      <t>3</t>
    </r>
    <r>
      <rPr>
        <b/>
        <sz val="10.5"/>
        <color indexed="8"/>
        <rFont val="仿宋_GB2312"/>
        <family val="3"/>
      </rPr>
      <t>学期</t>
    </r>
  </si>
  <si>
    <r>
      <t>4</t>
    </r>
    <r>
      <rPr>
        <b/>
        <sz val="10.5"/>
        <color indexed="8"/>
        <rFont val="仿宋_GB2312"/>
        <family val="3"/>
      </rPr>
      <t>学期</t>
    </r>
  </si>
  <si>
    <r>
      <t>5</t>
    </r>
    <r>
      <rPr>
        <b/>
        <sz val="10.5"/>
        <color indexed="8"/>
        <rFont val="仿宋_GB2312"/>
        <family val="3"/>
      </rPr>
      <t>学期</t>
    </r>
  </si>
  <si>
    <r>
      <t>6</t>
    </r>
    <r>
      <rPr>
        <b/>
        <sz val="10.5"/>
        <color indexed="8"/>
        <rFont val="仿宋_GB2312"/>
        <family val="3"/>
      </rPr>
      <t>学期</t>
    </r>
  </si>
  <si>
    <r>
      <t>16</t>
    </r>
    <r>
      <rPr>
        <b/>
        <sz val="10.5"/>
        <color indexed="8"/>
        <rFont val="仿宋_GB2312"/>
        <family val="3"/>
      </rPr>
      <t>周</t>
    </r>
  </si>
  <si>
    <r>
      <t>18</t>
    </r>
    <r>
      <rPr>
        <b/>
        <sz val="10.5"/>
        <color indexed="8"/>
        <rFont val="仿宋_GB2312"/>
        <family val="3"/>
      </rPr>
      <t>周</t>
    </r>
  </si>
  <si>
    <t>医学导论</t>
  </si>
  <si>
    <t>医学辩证法</t>
  </si>
  <si>
    <t>科研设计</t>
  </si>
  <si>
    <t>医学遗传学</t>
  </si>
  <si>
    <t>医学文献检索</t>
  </si>
  <si>
    <t>—</t>
  </si>
  <si>
    <t>课程  模块</t>
  </si>
  <si>
    <r>
      <t>考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试</t>
    </r>
  </si>
  <si>
    <r>
      <t>考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查</t>
    </r>
  </si>
  <si>
    <r>
      <t>理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论</t>
    </r>
  </si>
  <si>
    <r>
      <t>实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践</t>
    </r>
  </si>
  <si>
    <r>
      <t>7</t>
    </r>
    <r>
      <rPr>
        <b/>
        <sz val="10.5"/>
        <color indexed="8"/>
        <rFont val="仿宋_GB2312"/>
        <family val="3"/>
      </rPr>
      <t>学期</t>
    </r>
  </si>
  <si>
    <r>
      <t>8</t>
    </r>
    <r>
      <rPr>
        <b/>
        <sz val="10.5"/>
        <color indexed="8"/>
        <rFont val="宋体"/>
        <family val="0"/>
      </rPr>
      <t>学期</t>
    </r>
  </si>
  <si>
    <t>分</t>
  </si>
  <si>
    <r>
      <t xml:space="preserve">  15</t>
    </r>
    <r>
      <rPr>
        <b/>
        <sz val="10.5"/>
        <color indexed="8"/>
        <rFont val="仿宋_GB2312"/>
        <family val="3"/>
      </rPr>
      <t>周</t>
    </r>
  </si>
  <si>
    <t>思想政治理论</t>
  </si>
  <si>
    <t>英语</t>
  </si>
  <si>
    <t xml:space="preserve">1 2 3 </t>
  </si>
  <si>
    <t>体育</t>
  </si>
  <si>
    <t>–</t>
  </si>
  <si>
    <t>1 2 3 4</t>
  </si>
  <si>
    <t>形势与政策</t>
  </si>
  <si>
    <t>职业发展与就业指导</t>
  </si>
  <si>
    <t>1 6</t>
  </si>
  <si>
    <t>计算机基础</t>
  </si>
  <si>
    <t>–</t>
  </si>
  <si>
    <t>专业基础课程</t>
  </si>
  <si>
    <t>医用高等数学</t>
  </si>
  <si>
    <t>人体解剖学</t>
  </si>
  <si>
    <t>组织胚胎学</t>
  </si>
  <si>
    <t>–</t>
  </si>
  <si>
    <t>医学细胞生物学</t>
  </si>
  <si>
    <t>生理学</t>
  </si>
  <si>
    <t>生物化学</t>
  </si>
  <si>
    <t>免疫学</t>
  </si>
  <si>
    <t>病原生物学</t>
  </si>
  <si>
    <t>病理学</t>
  </si>
  <si>
    <t>组织病理学实验</t>
  </si>
  <si>
    <t>卫生统计学</t>
  </si>
  <si>
    <t>病理生理学</t>
  </si>
  <si>
    <t>药理学</t>
  </si>
  <si>
    <t>机能学实验</t>
  </si>
  <si>
    <t>卫生法学</t>
  </si>
  <si>
    <t>医学心理学</t>
  </si>
  <si>
    <t>专业教育课程</t>
  </si>
  <si>
    <t>诊断学</t>
  </si>
  <si>
    <t>预防医学</t>
  </si>
  <si>
    <t>精神病学</t>
  </si>
  <si>
    <t>外科学总论</t>
  </si>
  <si>
    <t>医学影像学</t>
  </si>
  <si>
    <t>中医学</t>
  </si>
  <si>
    <t>妇产科学</t>
  </si>
  <si>
    <t>儿科学</t>
  </si>
  <si>
    <t>神经病学</t>
  </si>
  <si>
    <t>传染病学</t>
  </si>
  <si>
    <t>眼科学</t>
  </si>
  <si>
    <t>耳鼻喉科学</t>
  </si>
  <si>
    <t>内科学</t>
  </si>
  <si>
    <t>外科学</t>
  </si>
  <si>
    <t>急救医学</t>
  </si>
  <si>
    <t>口腔科学</t>
  </si>
  <si>
    <t>皮肤性病学</t>
  </si>
  <si>
    <t>医学伦理学</t>
  </si>
  <si>
    <t>医学英语2</t>
  </si>
  <si>
    <t>医学分子生物学</t>
  </si>
  <si>
    <t>当代世界经济与政治</t>
  </si>
  <si>
    <t>临床药理学</t>
  </si>
  <si>
    <t>社会医学与卫生事业管理</t>
  </si>
  <si>
    <t>医学写作</t>
  </si>
  <si>
    <t>大学语文</t>
  </si>
  <si>
    <t>大学生心理健康教育</t>
  </si>
  <si>
    <t>硬笔书法</t>
  </si>
  <si>
    <t>音乐欣赏</t>
  </si>
  <si>
    <t>美术鉴赏</t>
  </si>
  <si>
    <t>课件制作技术</t>
  </si>
  <si>
    <t>法医学</t>
  </si>
  <si>
    <t>医学英语1</t>
  </si>
  <si>
    <t>临床营养学</t>
  </si>
  <si>
    <t>社会保障学</t>
  </si>
  <si>
    <t>循证医学</t>
  </si>
  <si>
    <t>核医学</t>
  </si>
  <si>
    <t>医疗事故纠纷处理</t>
  </si>
  <si>
    <t>执业医师考试培训</t>
  </si>
  <si>
    <t>军事教育</t>
  </si>
  <si>
    <t>合计</t>
  </si>
  <si>
    <r>
      <t xml:space="preserve">    </t>
    </r>
    <r>
      <rPr>
        <b/>
        <sz val="8"/>
        <rFont val="宋体"/>
        <family val="0"/>
      </rPr>
      <t>说明: 1.思想政治理论实践教学第1、4学期上课（22、44学时）；2.形势与政策第1-5学期上课，每学期16学时；3.军事教育在新生入学教育和军训期间上课；4.职业发展与就业指导第1、6学期上课（9、15学时）；5.人体解剖学第一学期理论18学时、实验68学时，第二学期理论24学时、实验60学时；6.见习采用集中的形式，安排在第7、8学期，共10周时间，其中眼科、耳鼻喉科、内科各2周，外科、妇产科、儿科、神经内科各1周；7.第9、10学期为临床实习（未列入本表），共52周，其中内科8周，外科8周，眼科12周，耳鼻喉科学12周，儿科、妇产科各4周，接送各1周，机动2周；8.毕业考试：内科学、外科学、眼科学、耳鼻喉科学。</t>
    </r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</si>
</sst>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0.0_ "/>
    <numFmt numFmtId="191" formatCode="m/d"/>
    <numFmt numFmtId="192" formatCode="0.0_);[Red]\(0.0\)"/>
    <numFmt numFmtId="193" formatCode="0_);[Red]\(0\)"/>
    <numFmt numFmtId="194" formatCode="0.0;[Red]0.0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.0%"/>
  </numFmts>
  <fonts count="17">
    <font>
      <sz val="12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.5"/>
      <name val="仿宋_GB2312"/>
      <family val="3"/>
    </font>
    <font>
      <sz val="10.5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宋体"/>
      <family val="0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92" fontId="1" fillId="0" borderId="5" xfId="0" applyNumberFormat="1" applyFont="1" applyBorder="1" applyAlignment="1">
      <alignment horizontal="center" vertical="center" wrapText="1"/>
    </xf>
    <xf numFmtId="192" fontId="9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92" fontId="9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92" fontId="1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88" fontId="3" fillId="0" borderId="7" xfId="16" applyFont="1" applyBorder="1" applyAlignment="1">
      <alignment horizontal="distributed" vertical="center"/>
      <protection/>
    </xf>
    <xf numFmtId="0" fontId="4" fillId="0" borderId="10" xfId="16" applyNumberFormat="1" applyFont="1" applyBorder="1" applyAlignment="1">
      <alignment horizontal="center" vertical="center"/>
      <protection/>
    </xf>
    <xf numFmtId="0" fontId="4" fillId="0" borderId="0" xfId="16" applyNumberFormat="1" applyFont="1" applyBorder="1" applyAlignment="1">
      <alignment horizontal="center" vertical="center"/>
      <protection/>
    </xf>
    <xf numFmtId="189" fontId="4" fillId="0" borderId="6" xfId="16" applyNumberFormat="1" applyFont="1" applyBorder="1" applyAlignment="1">
      <alignment horizontal="center" vertical="center"/>
      <protection/>
    </xf>
    <xf numFmtId="192" fontId="4" fillId="0" borderId="7" xfId="16" applyNumberFormat="1" applyFont="1" applyBorder="1" applyAlignment="1">
      <alignment horizontal="center" vertical="center"/>
      <protection/>
    </xf>
    <xf numFmtId="192" fontId="4" fillId="0" borderId="10" xfId="16" applyNumberFormat="1" applyFont="1" applyBorder="1" applyAlignment="1">
      <alignment horizontal="center" vertical="center"/>
      <protection/>
    </xf>
    <xf numFmtId="190" fontId="4" fillId="0" borderId="0" xfId="16" applyNumberFormat="1" applyFont="1" applyBorder="1" applyAlignment="1">
      <alignment horizontal="center" vertical="center"/>
      <protection/>
    </xf>
    <xf numFmtId="192" fontId="4" fillId="0" borderId="0" xfId="16" applyNumberFormat="1" applyFont="1" applyBorder="1" applyAlignment="1">
      <alignment horizontal="center" vertical="center"/>
      <protection/>
    </xf>
    <xf numFmtId="188" fontId="4" fillId="0" borderId="0" xfId="16" applyFont="1" applyBorder="1" applyAlignment="1">
      <alignment horizontal="distributed" vertical="center"/>
      <protection/>
    </xf>
    <xf numFmtId="188" fontId="3" fillId="0" borderId="5" xfId="16" applyFont="1" applyBorder="1" applyAlignment="1">
      <alignment horizontal="distributed" vertical="center"/>
      <protection/>
    </xf>
    <xf numFmtId="192" fontId="4" fillId="0" borderId="5" xfId="16" applyNumberFormat="1" applyFont="1" applyBorder="1" applyAlignment="1">
      <alignment horizontal="center" vertical="center"/>
      <protection/>
    </xf>
    <xf numFmtId="190" fontId="4" fillId="0" borderId="10" xfId="16" applyNumberFormat="1" applyFont="1" applyBorder="1" applyAlignment="1">
      <alignment horizontal="center" vertical="center"/>
      <protection/>
    </xf>
    <xf numFmtId="188" fontId="4" fillId="0" borderId="10" xfId="16" applyFont="1" applyBorder="1" applyAlignment="1">
      <alignment horizontal="distributed" vertical="center"/>
      <protection/>
    </xf>
    <xf numFmtId="0" fontId="4" fillId="0" borderId="11" xfId="16" applyNumberFormat="1" applyFont="1" applyBorder="1" applyAlignment="1">
      <alignment horizontal="center" vertical="center"/>
      <protection/>
    </xf>
    <xf numFmtId="0" fontId="4" fillId="0" borderId="4" xfId="16" applyNumberFormat="1" applyFont="1" applyBorder="1" applyAlignment="1">
      <alignment horizontal="center" vertical="center"/>
      <protection/>
    </xf>
    <xf numFmtId="0" fontId="4" fillId="0" borderId="6" xfId="16" applyNumberFormat="1" applyFont="1" applyBorder="1" applyAlignment="1">
      <alignment horizontal="center" vertical="center"/>
      <protection/>
    </xf>
    <xf numFmtId="0" fontId="4" fillId="0" borderId="8" xfId="16" applyNumberFormat="1" applyFont="1" applyBorder="1" applyAlignment="1">
      <alignment horizontal="center" vertical="center"/>
      <protection/>
    </xf>
    <xf numFmtId="188" fontId="4" fillId="0" borderId="6" xfId="16" applyFont="1" applyBorder="1" applyAlignment="1">
      <alignment horizontal="distributed" vertical="center"/>
      <protection/>
    </xf>
    <xf numFmtId="0" fontId="11" fillId="0" borderId="0" xfId="0" applyFont="1" applyBorder="1" applyAlignment="1">
      <alignment vertical="center"/>
    </xf>
    <xf numFmtId="189" fontId="4" fillId="0" borderId="11" xfId="16" applyNumberFormat="1" applyFont="1" applyBorder="1" applyAlignment="1">
      <alignment horizontal="center" vertical="center"/>
      <protection/>
    </xf>
    <xf numFmtId="189" fontId="4" fillId="0" borderId="10" xfId="16" applyNumberFormat="1" applyFont="1" applyBorder="1" applyAlignment="1">
      <alignment horizontal="center" vertical="center"/>
      <protection/>
    </xf>
    <xf numFmtId="190" fontId="4" fillId="0" borderId="12" xfId="16" applyNumberFormat="1" applyFont="1" applyBorder="1" applyAlignment="1">
      <alignment horizontal="center" vertical="center"/>
      <protection/>
    </xf>
    <xf numFmtId="192" fontId="4" fillId="0" borderId="12" xfId="16" applyNumberFormat="1" applyFont="1" applyBorder="1" applyAlignment="1">
      <alignment horizontal="center" vertical="center"/>
      <protection/>
    </xf>
    <xf numFmtId="191" fontId="4" fillId="0" borderId="0" xfId="16" applyNumberFormat="1" applyFont="1" applyBorder="1" applyAlignment="1">
      <alignment horizontal="center" vertical="center"/>
      <protection/>
    </xf>
    <xf numFmtId="192" fontId="4" fillId="0" borderId="0" xfId="16" applyNumberFormat="1" applyFont="1" applyBorder="1" applyAlignment="1">
      <alignment horizontal="distributed" vertical="center"/>
      <protection/>
    </xf>
    <xf numFmtId="192" fontId="4" fillId="0" borderId="11" xfId="16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89" fontId="10" fillId="0" borderId="14" xfId="0" applyNumberFormat="1" applyFont="1" applyBorder="1" applyAlignment="1">
      <alignment horizontal="center" vertical="center" wrapText="1"/>
    </xf>
    <xf numFmtId="189" fontId="10" fillId="0" borderId="15" xfId="0" applyNumberFormat="1" applyFont="1" applyBorder="1" applyAlignment="1">
      <alignment horizontal="center" vertical="center" wrapText="1"/>
    </xf>
    <xf numFmtId="190" fontId="10" fillId="0" borderId="16" xfId="0" applyNumberFormat="1" applyFont="1" applyBorder="1" applyAlignment="1">
      <alignment horizontal="center" vertical="center" wrapText="1"/>
    </xf>
    <xf numFmtId="190" fontId="10" fillId="0" borderId="14" xfId="0" applyNumberFormat="1" applyFont="1" applyBorder="1" applyAlignment="1">
      <alignment horizontal="center" vertical="center" wrapText="1"/>
    </xf>
    <xf numFmtId="190" fontId="10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9" fontId="4" fillId="0" borderId="4" xfId="16" applyNumberFormat="1" applyFont="1" applyBorder="1" applyAlignment="1">
      <alignment horizontal="center" vertical="center"/>
      <protection/>
    </xf>
    <xf numFmtId="189" fontId="10" fillId="0" borderId="1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distributed" vertical="center" wrapText="1"/>
    </xf>
    <xf numFmtId="192" fontId="10" fillId="0" borderId="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2" fontId="10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2" fontId="10" fillId="0" borderId="5" xfId="0" applyNumberFormat="1" applyFont="1" applyBorder="1" applyAlignment="1">
      <alignment horizontal="center" vertical="center" wrapText="1"/>
    </xf>
    <xf numFmtId="192" fontId="10" fillId="0" borderId="12" xfId="0" applyNumberFormat="1" applyFont="1" applyBorder="1" applyAlignment="1">
      <alignment horizontal="center" vertical="center" wrapText="1"/>
    </xf>
    <xf numFmtId="0" fontId="4" fillId="0" borderId="12" xfId="16" applyNumberFormat="1" applyFont="1" applyBorder="1" applyAlignment="1">
      <alignment horizontal="center" vertical="center"/>
      <protection/>
    </xf>
    <xf numFmtId="194" fontId="4" fillId="0" borderId="0" xfId="16" applyNumberFormat="1" applyFont="1" applyBorder="1" applyAlignment="1">
      <alignment horizontal="distributed" vertical="center"/>
      <protection/>
    </xf>
    <xf numFmtId="192" fontId="4" fillId="0" borderId="12" xfId="16" applyNumberFormat="1" applyFont="1" applyBorder="1" applyAlignment="1">
      <alignment horizontal="distributed" vertical="center"/>
      <protection/>
    </xf>
    <xf numFmtId="188" fontId="4" fillId="0" borderId="12" xfId="16" applyFont="1" applyBorder="1" applyAlignment="1">
      <alignment horizontal="distributed" vertical="center"/>
      <protection/>
    </xf>
    <xf numFmtId="192" fontId="10" fillId="0" borderId="1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192" fontId="15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/>
      <protection locked="0"/>
    </xf>
    <xf numFmtId="188" fontId="3" fillId="0" borderId="7" xfId="16" applyFont="1" applyBorder="1" applyAlignment="1">
      <alignment horizontal="distributed" vertical="top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/>
    </xf>
    <xf numFmtId="49" fontId="4" fillId="0" borderId="12" xfId="17" applyNumberFormat="1" applyFont="1" applyBorder="1" applyAlignment="1">
      <alignment horizontal="center" vertical="center"/>
      <protection/>
    </xf>
    <xf numFmtId="49" fontId="4" fillId="0" borderId="0" xfId="16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94" fontId="4" fillId="0" borderId="12" xfId="16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94" fontId="4" fillId="0" borderId="0" xfId="0" applyNumberFormat="1" applyFont="1" applyBorder="1" applyAlignment="1" applyProtection="1">
      <alignment horizontal="center" vertical="center" wrapText="1"/>
      <protection locked="0"/>
    </xf>
    <xf numFmtId="194" fontId="4" fillId="0" borderId="0" xfId="16" applyNumberFormat="1" applyFont="1" applyBorder="1" applyAlignment="1">
      <alignment horizontal="center" vertical="center"/>
      <protection/>
    </xf>
    <xf numFmtId="194" fontId="4" fillId="0" borderId="0" xfId="0" applyNumberFormat="1" applyFont="1" applyBorder="1" applyAlignment="1">
      <alignment horizontal="center" vertical="center" wrapText="1"/>
    </xf>
    <xf numFmtId="194" fontId="4" fillId="0" borderId="12" xfId="17" applyNumberFormat="1" applyFont="1" applyBorder="1" applyAlignment="1">
      <alignment horizontal="center" vertical="center"/>
      <protection/>
    </xf>
    <xf numFmtId="194" fontId="4" fillId="0" borderId="18" xfId="16" applyNumberFormat="1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92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1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7"/>
  <sheetViews>
    <sheetView tabSelected="1" workbookViewId="0" topLeftCell="A21">
      <selection activeCell="E6" sqref="E6:P49"/>
    </sheetView>
  </sheetViews>
  <sheetFormatPr defaultColWidth="9.00390625" defaultRowHeight="14.25"/>
  <cols>
    <col min="1" max="1" width="5.25390625" style="0" customWidth="1"/>
    <col min="2" max="2" width="14.625" style="0" customWidth="1"/>
    <col min="3" max="3" width="4.00390625" style="0" customWidth="1"/>
    <col min="4" max="4" width="4.875" style="0" customWidth="1"/>
    <col min="5" max="5" width="5.75390625" style="0" customWidth="1"/>
    <col min="6" max="6" width="5.125" style="0" customWidth="1"/>
    <col min="7" max="7" width="5.00390625" style="0" customWidth="1"/>
    <col min="8" max="8" width="4.375" style="0" customWidth="1"/>
    <col min="9" max="9" width="4.75390625" style="0" customWidth="1"/>
    <col min="10" max="10" width="4.25390625" style="0" customWidth="1"/>
    <col min="11" max="11" width="4.75390625" style="0" customWidth="1"/>
    <col min="12" max="12" width="4.375" style="0" customWidth="1"/>
    <col min="13" max="13" width="4.25390625" style="0" customWidth="1"/>
    <col min="14" max="14" width="4.75390625" style="0" customWidth="1"/>
    <col min="15" max="15" width="4.875" style="0" customWidth="1"/>
    <col min="16" max="16" width="5.75390625" style="0" customWidth="1"/>
  </cols>
  <sheetData>
    <row r="1" spans="1:16" ht="6" customHeight="1" thickBot="1">
      <c r="A1" s="48"/>
      <c r="B1" s="48"/>
      <c r="C1" s="74"/>
      <c r="D1" s="74"/>
      <c r="E1" s="74"/>
      <c r="F1" s="74"/>
      <c r="G1" s="74"/>
      <c r="H1" s="75"/>
      <c r="I1" s="74"/>
      <c r="J1" s="74"/>
      <c r="K1" s="75"/>
      <c r="L1" s="75"/>
      <c r="M1" s="74"/>
      <c r="N1" s="74"/>
      <c r="O1" s="74"/>
      <c r="P1" s="74"/>
    </row>
    <row r="2" spans="1:16" ht="13.5" customHeight="1">
      <c r="A2" s="120" t="s">
        <v>57</v>
      </c>
      <c r="B2" s="116" t="s">
        <v>0</v>
      </c>
      <c r="C2" s="131" t="s">
        <v>1</v>
      </c>
      <c r="D2" s="132"/>
      <c r="E2" s="128" t="s">
        <v>2</v>
      </c>
      <c r="F2" s="129"/>
      <c r="G2" s="130"/>
      <c r="H2" s="130"/>
      <c r="I2" s="116" t="s">
        <v>3</v>
      </c>
      <c r="J2" s="135"/>
      <c r="K2" s="135"/>
      <c r="L2" s="135"/>
      <c r="M2" s="135"/>
      <c r="N2" s="135"/>
      <c r="O2" s="135"/>
      <c r="P2" s="136"/>
    </row>
    <row r="3" spans="1:16" ht="13.5" customHeight="1">
      <c r="A3" s="121"/>
      <c r="B3" s="117"/>
      <c r="C3" s="114" t="s">
        <v>58</v>
      </c>
      <c r="D3" s="112" t="s">
        <v>59</v>
      </c>
      <c r="E3" s="114" t="s">
        <v>60</v>
      </c>
      <c r="F3" s="133" t="s">
        <v>61</v>
      </c>
      <c r="G3" s="11" t="s">
        <v>7</v>
      </c>
      <c r="H3" s="12" t="s">
        <v>8</v>
      </c>
      <c r="I3" s="119" t="s">
        <v>43</v>
      </c>
      <c r="J3" s="111" t="s">
        <v>44</v>
      </c>
      <c r="K3" s="118" t="s">
        <v>45</v>
      </c>
      <c r="L3" s="118" t="s">
        <v>46</v>
      </c>
      <c r="M3" s="111" t="s">
        <v>47</v>
      </c>
      <c r="N3" s="111" t="s">
        <v>48</v>
      </c>
      <c r="O3" s="111" t="s">
        <v>62</v>
      </c>
      <c r="P3" s="111" t="s">
        <v>63</v>
      </c>
    </row>
    <row r="4" spans="1:16" ht="13.5" customHeight="1">
      <c r="A4" s="121"/>
      <c r="B4" s="117"/>
      <c r="C4" s="114" t="s">
        <v>4</v>
      </c>
      <c r="D4" s="112" t="s">
        <v>5</v>
      </c>
      <c r="E4" s="114" t="s">
        <v>6</v>
      </c>
      <c r="F4" s="134"/>
      <c r="G4" s="14" t="s">
        <v>8</v>
      </c>
      <c r="H4" s="15"/>
      <c r="I4" s="119"/>
      <c r="J4" s="111"/>
      <c r="K4" s="118"/>
      <c r="L4" s="118"/>
      <c r="M4" s="111"/>
      <c r="N4" s="111"/>
      <c r="O4" s="111"/>
      <c r="P4" s="111"/>
    </row>
    <row r="5" spans="1:16" ht="13.5" customHeight="1">
      <c r="A5" s="121"/>
      <c r="B5" s="117"/>
      <c r="C5" s="115"/>
      <c r="D5" s="113"/>
      <c r="E5" s="115"/>
      <c r="F5" s="134"/>
      <c r="G5" s="16" t="s">
        <v>9</v>
      </c>
      <c r="H5" s="17" t="s">
        <v>64</v>
      </c>
      <c r="I5" s="10" t="s">
        <v>49</v>
      </c>
      <c r="J5" s="9" t="s">
        <v>49</v>
      </c>
      <c r="K5" s="13" t="s">
        <v>50</v>
      </c>
      <c r="L5" s="13" t="s">
        <v>49</v>
      </c>
      <c r="M5" s="9" t="s">
        <v>50</v>
      </c>
      <c r="N5" s="9" t="s">
        <v>49</v>
      </c>
      <c r="O5" s="9" t="s">
        <v>50</v>
      </c>
      <c r="P5" s="18" t="s">
        <v>65</v>
      </c>
    </row>
    <row r="6" spans="1:16" ht="12" customHeight="1">
      <c r="A6" s="122" t="s">
        <v>10</v>
      </c>
      <c r="B6" s="63" t="s">
        <v>66</v>
      </c>
      <c r="C6" s="64">
        <v>1234</v>
      </c>
      <c r="D6" s="59" t="s">
        <v>14</v>
      </c>
      <c r="E6" s="64">
        <v>182</v>
      </c>
      <c r="F6" s="65">
        <v>66</v>
      </c>
      <c r="G6" s="65">
        <v>248</v>
      </c>
      <c r="H6" s="66">
        <v>14</v>
      </c>
      <c r="I6" s="67">
        <v>2</v>
      </c>
      <c r="J6" s="67">
        <v>2</v>
      </c>
      <c r="K6" s="67">
        <v>3</v>
      </c>
      <c r="L6" s="67">
        <v>4</v>
      </c>
      <c r="M6" s="67" t="s">
        <v>14</v>
      </c>
      <c r="N6" s="67" t="s">
        <v>14</v>
      </c>
      <c r="O6" s="67" t="s">
        <v>14</v>
      </c>
      <c r="P6" s="67" t="s">
        <v>14</v>
      </c>
    </row>
    <row r="7" spans="1:16" ht="12" customHeight="1">
      <c r="A7" s="123"/>
      <c r="B7" s="19" t="s">
        <v>67</v>
      </c>
      <c r="C7" s="20">
        <v>4</v>
      </c>
      <c r="D7" s="34" t="s">
        <v>68</v>
      </c>
      <c r="E7" s="39">
        <v>198</v>
      </c>
      <c r="F7" s="21">
        <v>66</v>
      </c>
      <c r="G7" s="22">
        <v>264</v>
      </c>
      <c r="H7" s="23">
        <v>14.5</v>
      </c>
      <c r="I7" s="30">
        <v>4</v>
      </c>
      <c r="J7" s="25">
        <v>4</v>
      </c>
      <c r="K7" s="26">
        <v>4</v>
      </c>
      <c r="L7" s="26">
        <v>4</v>
      </c>
      <c r="M7" s="42" t="s">
        <v>14</v>
      </c>
      <c r="N7" s="25" t="s">
        <v>14</v>
      </c>
      <c r="O7" s="26" t="s">
        <v>14</v>
      </c>
      <c r="P7" s="25" t="s">
        <v>14</v>
      </c>
    </row>
    <row r="8" spans="1:16" ht="12" customHeight="1">
      <c r="A8" s="123"/>
      <c r="B8" s="19" t="s">
        <v>69</v>
      </c>
      <c r="C8" s="20" t="s">
        <v>70</v>
      </c>
      <c r="D8" s="34" t="s">
        <v>71</v>
      </c>
      <c r="E8" s="30" t="s">
        <v>14</v>
      </c>
      <c r="F8" s="21">
        <v>132</v>
      </c>
      <c r="G8" s="22">
        <f>SUM(E8:F8)</f>
        <v>132</v>
      </c>
      <c r="H8" s="23">
        <v>3.5</v>
      </c>
      <c r="I8" s="30">
        <v>2</v>
      </c>
      <c r="J8" s="25">
        <v>2</v>
      </c>
      <c r="K8" s="26">
        <v>2</v>
      </c>
      <c r="L8" s="26">
        <v>2</v>
      </c>
      <c r="M8" s="42" t="s">
        <v>14</v>
      </c>
      <c r="N8" s="25" t="s">
        <v>14</v>
      </c>
      <c r="O8" s="26" t="s">
        <v>14</v>
      </c>
      <c r="P8" s="25" t="s">
        <v>14</v>
      </c>
    </row>
    <row r="9" spans="1:16" ht="12" customHeight="1">
      <c r="A9" s="123"/>
      <c r="B9" s="57" t="s">
        <v>72</v>
      </c>
      <c r="C9" s="58" t="s">
        <v>14</v>
      </c>
      <c r="D9" s="59">
        <v>245</v>
      </c>
      <c r="E9" s="60">
        <v>80</v>
      </c>
      <c r="F9" s="58" t="s">
        <v>14</v>
      </c>
      <c r="G9" s="61">
        <v>80</v>
      </c>
      <c r="H9" s="62" t="s">
        <v>14</v>
      </c>
      <c r="I9" s="58" t="s">
        <v>14</v>
      </c>
      <c r="J9" s="58" t="s">
        <v>14</v>
      </c>
      <c r="K9" s="58" t="s">
        <v>14</v>
      </c>
      <c r="L9" s="58" t="s">
        <v>14</v>
      </c>
      <c r="M9" s="58" t="s">
        <v>14</v>
      </c>
      <c r="N9" s="58" t="s">
        <v>14</v>
      </c>
      <c r="O9" s="58" t="s">
        <v>14</v>
      </c>
      <c r="P9" s="58" t="s">
        <v>14</v>
      </c>
    </row>
    <row r="10" spans="1:16" ht="12" customHeight="1">
      <c r="A10" s="123"/>
      <c r="B10" s="57" t="s">
        <v>134</v>
      </c>
      <c r="C10" s="58" t="s">
        <v>14</v>
      </c>
      <c r="D10" s="59">
        <v>1</v>
      </c>
      <c r="E10" s="60">
        <v>36</v>
      </c>
      <c r="F10" s="58" t="s">
        <v>14</v>
      </c>
      <c r="G10" s="61">
        <v>36</v>
      </c>
      <c r="H10" s="62" t="s">
        <v>14</v>
      </c>
      <c r="I10" s="58" t="s">
        <v>14</v>
      </c>
      <c r="J10" s="58" t="s">
        <v>14</v>
      </c>
      <c r="K10" s="58" t="s">
        <v>14</v>
      </c>
      <c r="L10" s="58" t="s">
        <v>14</v>
      </c>
      <c r="M10" s="58" t="s">
        <v>14</v>
      </c>
      <c r="N10" s="58" t="s">
        <v>14</v>
      </c>
      <c r="O10" s="58" t="s">
        <v>14</v>
      </c>
      <c r="P10" s="58" t="s">
        <v>14</v>
      </c>
    </row>
    <row r="11" spans="1:16" ht="18" customHeight="1">
      <c r="A11" s="123"/>
      <c r="B11" s="57" t="s">
        <v>73</v>
      </c>
      <c r="C11" s="58" t="s">
        <v>14</v>
      </c>
      <c r="D11" s="59" t="s">
        <v>74</v>
      </c>
      <c r="E11" s="60">
        <v>24</v>
      </c>
      <c r="F11" s="58" t="s">
        <v>14</v>
      </c>
      <c r="G11" s="61">
        <v>24</v>
      </c>
      <c r="H11" s="62" t="s">
        <v>14</v>
      </c>
      <c r="I11" s="58" t="s">
        <v>14</v>
      </c>
      <c r="J11" s="58" t="s">
        <v>14</v>
      </c>
      <c r="K11" s="58" t="s">
        <v>14</v>
      </c>
      <c r="L11" s="58" t="s">
        <v>14</v>
      </c>
      <c r="M11" s="58" t="s">
        <v>14</v>
      </c>
      <c r="N11" s="58" t="s">
        <v>14</v>
      </c>
      <c r="O11" s="58" t="s">
        <v>14</v>
      </c>
      <c r="P11" s="58" t="s">
        <v>14</v>
      </c>
    </row>
    <row r="12" spans="1:16" ht="12" customHeight="1">
      <c r="A12" s="120"/>
      <c r="B12" s="19" t="s">
        <v>75</v>
      </c>
      <c r="C12" s="20" t="s">
        <v>76</v>
      </c>
      <c r="D12" s="35">
        <v>2</v>
      </c>
      <c r="E12" s="39">
        <v>32</v>
      </c>
      <c r="F12" s="21">
        <v>48</v>
      </c>
      <c r="G12" s="22">
        <v>80</v>
      </c>
      <c r="H12" s="23">
        <v>4.5</v>
      </c>
      <c r="I12" s="24" t="s">
        <v>14</v>
      </c>
      <c r="J12" s="25">
        <v>5</v>
      </c>
      <c r="K12" s="26" t="s">
        <v>14</v>
      </c>
      <c r="L12" s="26" t="s">
        <v>14</v>
      </c>
      <c r="M12" s="25" t="s">
        <v>14</v>
      </c>
      <c r="N12" s="26" t="s">
        <v>14</v>
      </c>
      <c r="O12" s="25" t="s">
        <v>14</v>
      </c>
      <c r="P12" s="25" t="s">
        <v>14</v>
      </c>
    </row>
    <row r="13" spans="1:16" ht="12" customHeight="1">
      <c r="A13" s="122" t="s">
        <v>77</v>
      </c>
      <c r="B13" s="28" t="s">
        <v>78</v>
      </c>
      <c r="C13" s="67" t="s">
        <v>14</v>
      </c>
      <c r="D13" s="34">
        <v>1</v>
      </c>
      <c r="E13" s="38">
        <v>48</v>
      </c>
      <c r="F13" s="67" t="s">
        <v>14</v>
      </c>
      <c r="G13" s="55">
        <v>48</v>
      </c>
      <c r="H13" s="29">
        <v>2.5</v>
      </c>
      <c r="I13" s="44">
        <v>3</v>
      </c>
      <c r="J13" s="67" t="s">
        <v>14</v>
      </c>
      <c r="K13" s="67" t="s">
        <v>14</v>
      </c>
      <c r="L13" s="67" t="s">
        <v>14</v>
      </c>
      <c r="M13" s="67" t="s">
        <v>14</v>
      </c>
      <c r="N13" s="67" t="s">
        <v>14</v>
      </c>
      <c r="O13" s="67" t="s">
        <v>14</v>
      </c>
      <c r="P13" s="67" t="s">
        <v>14</v>
      </c>
    </row>
    <row r="14" spans="1:16" ht="12" customHeight="1">
      <c r="A14" s="123"/>
      <c r="B14" s="19" t="s">
        <v>12</v>
      </c>
      <c r="C14" s="20">
        <v>1</v>
      </c>
      <c r="D14" s="34" t="s">
        <v>14</v>
      </c>
      <c r="E14" s="39">
        <v>48</v>
      </c>
      <c r="F14" s="21">
        <v>24</v>
      </c>
      <c r="G14" s="22">
        <f>SUM(E14:F14)</f>
        <v>72</v>
      </c>
      <c r="H14" s="23">
        <v>4</v>
      </c>
      <c r="I14" s="30">
        <f>G14/16</f>
        <v>4.5</v>
      </c>
      <c r="J14" s="25" t="s">
        <v>14</v>
      </c>
      <c r="K14" s="26" t="s">
        <v>14</v>
      </c>
      <c r="L14" s="26" t="s">
        <v>14</v>
      </c>
      <c r="M14" s="42" t="s">
        <v>14</v>
      </c>
      <c r="N14" s="25" t="s">
        <v>14</v>
      </c>
      <c r="O14" s="26" t="s">
        <v>14</v>
      </c>
      <c r="P14" s="25" t="s">
        <v>14</v>
      </c>
    </row>
    <row r="15" spans="1:16" ht="12" customHeight="1">
      <c r="A15" s="123"/>
      <c r="B15" s="19" t="s">
        <v>13</v>
      </c>
      <c r="C15" s="20">
        <v>1</v>
      </c>
      <c r="D15" s="34" t="s">
        <v>14</v>
      </c>
      <c r="E15" s="39">
        <v>48</v>
      </c>
      <c r="F15" s="21">
        <v>42</v>
      </c>
      <c r="G15" s="22">
        <v>90</v>
      </c>
      <c r="H15" s="23">
        <v>5</v>
      </c>
      <c r="I15" s="30">
        <f>G15/16</f>
        <v>5.625</v>
      </c>
      <c r="J15" s="25" t="s">
        <v>14</v>
      </c>
      <c r="K15" s="26" t="s">
        <v>14</v>
      </c>
      <c r="L15" s="26" t="s">
        <v>14</v>
      </c>
      <c r="M15" s="42" t="s">
        <v>14</v>
      </c>
      <c r="N15" s="25" t="s">
        <v>14</v>
      </c>
      <c r="O15" s="26" t="s">
        <v>14</v>
      </c>
      <c r="P15" s="25" t="s">
        <v>14</v>
      </c>
    </row>
    <row r="16" spans="1:16" ht="12" customHeight="1">
      <c r="A16" s="123"/>
      <c r="B16" s="19" t="s">
        <v>79</v>
      </c>
      <c r="C16" s="20">
        <v>12</v>
      </c>
      <c r="D16" s="34" t="s">
        <v>14</v>
      </c>
      <c r="E16" s="39">
        <v>42</v>
      </c>
      <c r="F16" s="21">
        <v>128</v>
      </c>
      <c r="G16" s="22">
        <v>170</v>
      </c>
      <c r="H16" s="23">
        <v>9.5</v>
      </c>
      <c r="I16" s="30">
        <v>5.4</v>
      </c>
      <c r="J16" s="25">
        <v>5.3</v>
      </c>
      <c r="K16" s="26" t="s">
        <v>14</v>
      </c>
      <c r="L16" s="26" t="s">
        <v>14</v>
      </c>
      <c r="M16" s="42" t="s">
        <v>14</v>
      </c>
      <c r="N16" s="25" t="s">
        <v>14</v>
      </c>
      <c r="O16" s="26" t="s">
        <v>14</v>
      </c>
      <c r="P16" s="25" t="s">
        <v>14</v>
      </c>
    </row>
    <row r="17" spans="1:16" ht="12" customHeight="1">
      <c r="A17" s="123"/>
      <c r="B17" s="19" t="s">
        <v>80</v>
      </c>
      <c r="C17" s="20">
        <v>2</v>
      </c>
      <c r="D17" s="34" t="s">
        <v>14</v>
      </c>
      <c r="E17" s="39">
        <v>48</v>
      </c>
      <c r="F17" s="21">
        <v>20</v>
      </c>
      <c r="G17" s="22">
        <f>SUM(E17:F17)</f>
        <v>68</v>
      </c>
      <c r="H17" s="23">
        <v>4</v>
      </c>
      <c r="I17" s="26" t="s">
        <v>14</v>
      </c>
      <c r="J17" s="26">
        <v>4.2</v>
      </c>
      <c r="K17" s="26" t="s">
        <v>81</v>
      </c>
      <c r="L17" s="26" t="s">
        <v>14</v>
      </c>
      <c r="M17" s="42" t="s">
        <v>14</v>
      </c>
      <c r="N17" s="25" t="s">
        <v>14</v>
      </c>
      <c r="O17" s="26" t="s">
        <v>14</v>
      </c>
      <c r="P17" s="25" t="s">
        <v>14</v>
      </c>
    </row>
    <row r="18" spans="1:16" ht="12" customHeight="1">
      <c r="A18" s="123"/>
      <c r="B18" s="19" t="s">
        <v>82</v>
      </c>
      <c r="C18" s="20">
        <v>2</v>
      </c>
      <c r="D18" s="34" t="s">
        <v>14</v>
      </c>
      <c r="E18" s="39">
        <v>32</v>
      </c>
      <c r="F18" s="21">
        <v>25</v>
      </c>
      <c r="G18" s="22">
        <f>SUM(E18:F18)</f>
        <v>57</v>
      </c>
      <c r="H18" s="23">
        <v>3</v>
      </c>
      <c r="I18" s="26" t="s">
        <v>14</v>
      </c>
      <c r="J18" s="26">
        <v>3.5</v>
      </c>
      <c r="K18" s="26" t="s">
        <v>70</v>
      </c>
      <c r="L18" s="26" t="s">
        <v>14</v>
      </c>
      <c r="M18" s="42" t="s">
        <v>14</v>
      </c>
      <c r="N18" s="25" t="s">
        <v>14</v>
      </c>
      <c r="O18" s="26" t="s">
        <v>14</v>
      </c>
      <c r="P18" s="25" t="s">
        <v>14</v>
      </c>
    </row>
    <row r="19" spans="1:16" ht="12" customHeight="1">
      <c r="A19" s="123"/>
      <c r="B19" s="19" t="s">
        <v>83</v>
      </c>
      <c r="C19" s="20">
        <v>3</v>
      </c>
      <c r="D19" s="34" t="s">
        <v>14</v>
      </c>
      <c r="E19" s="39">
        <v>72</v>
      </c>
      <c r="F19" s="21">
        <v>25</v>
      </c>
      <c r="G19" s="22">
        <f>SUM(E19:F19)</f>
        <v>97</v>
      </c>
      <c r="H19" s="23">
        <v>5.5</v>
      </c>
      <c r="I19" s="24" t="s">
        <v>14</v>
      </c>
      <c r="J19" s="26" t="s">
        <v>14</v>
      </c>
      <c r="K19" s="26">
        <v>5.5</v>
      </c>
      <c r="L19" s="26" t="s">
        <v>14</v>
      </c>
      <c r="M19" s="42" t="s">
        <v>14</v>
      </c>
      <c r="N19" s="25" t="s">
        <v>14</v>
      </c>
      <c r="O19" s="26" t="s">
        <v>14</v>
      </c>
      <c r="P19" s="25" t="s">
        <v>14</v>
      </c>
    </row>
    <row r="20" spans="1:16" ht="12" customHeight="1">
      <c r="A20" s="123"/>
      <c r="B20" s="19" t="s">
        <v>84</v>
      </c>
      <c r="C20" s="20">
        <v>3</v>
      </c>
      <c r="D20" s="34" t="s">
        <v>14</v>
      </c>
      <c r="E20" s="39">
        <v>72</v>
      </c>
      <c r="F20" s="21">
        <v>50</v>
      </c>
      <c r="G20" s="22">
        <f>SUM(E20:F20)</f>
        <v>122</v>
      </c>
      <c r="H20" s="23">
        <v>7</v>
      </c>
      <c r="I20" s="24" t="s">
        <v>14</v>
      </c>
      <c r="J20" s="26" t="s">
        <v>14</v>
      </c>
      <c r="K20" s="26">
        <v>6.7</v>
      </c>
      <c r="L20" s="26" t="s">
        <v>14</v>
      </c>
      <c r="M20" s="26" t="s">
        <v>14</v>
      </c>
      <c r="N20" s="26" t="s">
        <v>14</v>
      </c>
      <c r="O20" s="26" t="s">
        <v>14</v>
      </c>
      <c r="P20" s="25" t="s">
        <v>14</v>
      </c>
    </row>
    <row r="21" spans="1:16" ht="12" customHeight="1">
      <c r="A21" s="123"/>
      <c r="B21" s="19" t="s">
        <v>85</v>
      </c>
      <c r="C21" s="20">
        <v>3</v>
      </c>
      <c r="D21" s="34" t="s">
        <v>14</v>
      </c>
      <c r="E21" s="39">
        <v>36</v>
      </c>
      <c r="F21" s="21">
        <v>20</v>
      </c>
      <c r="G21" s="22">
        <v>56</v>
      </c>
      <c r="H21" s="23">
        <v>3</v>
      </c>
      <c r="I21" s="24" t="s">
        <v>14</v>
      </c>
      <c r="J21" s="26" t="s">
        <v>14</v>
      </c>
      <c r="K21" s="26">
        <v>3</v>
      </c>
      <c r="L21" s="26" t="s">
        <v>14</v>
      </c>
      <c r="M21" s="42" t="s">
        <v>14</v>
      </c>
      <c r="N21" s="25" t="s">
        <v>14</v>
      </c>
      <c r="O21" s="26" t="s">
        <v>14</v>
      </c>
      <c r="P21" s="25" t="s">
        <v>14</v>
      </c>
    </row>
    <row r="22" spans="1:16" ht="12" customHeight="1">
      <c r="A22" s="123"/>
      <c r="B22" s="19" t="s">
        <v>86</v>
      </c>
      <c r="C22" s="20">
        <v>4</v>
      </c>
      <c r="D22" s="34" t="s">
        <v>14</v>
      </c>
      <c r="E22" s="39">
        <v>64</v>
      </c>
      <c r="F22" s="21">
        <v>40</v>
      </c>
      <c r="G22" s="22">
        <f aca="true" t="shared" si="0" ref="G22:G28">SUM(E22:F22)</f>
        <v>104</v>
      </c>
      <c r="H22" s="23">
        <v>6</v>
      </c>
      <c r="I22" s="24" t="s">
        <v>14</v>
      </c>
      <c r="J22" s="25" t="s">
        <v>14</v>
      </c>
      <c r="K22" s="25" t="s">
        <v>14</v>
      </c>
      <c r="L22" s="26">
        <v>6.5</v>
      </c>
      <c r="M22" s="42" t="s">
        <v>14</v>
      </c>
      <c r="N22" s="25" t="s">
        <v>14</v>
      </c>
      <c r="O22" s="26" t="s">
        <v>14</v>
      </c>
      <c r="P22" s="25" t="s">
        <v>14</v>
      </c>
    </row>
    <row r="23" spans="1:16" ht="12" customHeight="1">
      <c r="A23" s="123"/>
      <c r="B23" s="19" t="s">
        <v>87</v>
      </c>
      <c r="C23" s="20">
        <v>4</v>
      </c>
      <c r="D23" s="34" t="s">
        <v>14</v>
      </c>
      <c r="E23" s="39">
        <v>64</v>
      </c>
      <c r="F23" s="21" t="s">
        <v>14</v>
      </c>
      <c r="G23" s="22">
        <f t="shared" si="0"/>
        <v>64</v>
      </c>
      <c r="H23" s="23">
        <v>3.5</v>
      </c>
      <c r="I23" s="24" t="s">
        <v>14</v>
      </c>
      <c r="J23" s="25" t="s">
        <v>14</v>
      </c>
      <c r="K23" s="25" t="s">
        <v>14</v>
      </c>
      <c r="L23" s="26">
        <v>4</v>
      </c>
      <c r="M23" s="42" t="s">
        <v>14</v>
      </c>
      <c r="N23" s="25" t="s">
        <v>14</v>
      </c>
      <c r="O23" s="26" t="s">
        <v>14</v>
      </c>
      <c r="P23" s="25" t="s">
        <v>14</v>
      </c>
    </row>
    <row r="24" spans="1:16" ht="12" customHeight="1">
      <c r="A24" s="123"/>
      <c r="B24" s="19" t="s">
        <v>88</v>
      </c>
      <c r="C24" s="20" t="s">
        <v>14</v>
      </c>
      <c r="D24" s="34">
        <v>4</v>
      </c>
      <c r="E24" s="30" t="s">
        <v>14</v>
      </c>
      <c r="F24" s="21">
        <v>80</v>
      </c>
      <c r="G24" s="22">
        <f t="shared" si="0"/>
        <v>80</v>
      </c>
      <c r="H24" s="23">
        <v>2</v>
      </c>
      <c r="I24" s="24" t="s">
        <v>14</v>
      </c>
      <c r="J24" s="25" t="s">
        <v>14</v>
      </c>
      <c r="K24" s="25" t="s">
        <v>14</v>
      </c>
      <c r="L24" s="26">
        <v>5</v>
      </c>
      <c r="M24" s="42" t="s">
        <v>14</v>
      </c>
      <c r="N24" s="25" t="s">
        <v>14</v>
      </c>
      <c r="O24" s="26" t="s">
        <v>14</v>
      </c>
      <c r="P24" s="25" t="s">
        <v>14</v>
      </c>
    </row>
    <row r="25" spans="1:16" ht="12" customHeight="1">
      <c r="A25" s="123"/>
      <c r="B25" s="19" t="s">
        <v>90</v>
      </c>
      <c r="C25" s="20">
        <v>5</v>
      </c>
      <c r="D25" s="34" t="s">
        <v>14</v>
      </c>
      <c r="E25" s="39">
        <v>54</v>
      </c>
      <c r="F25" s="21" t="s">
        <v>14</v>
      </c>
      <c r="G25" s="22">
        <f t="shared" si="0"/>
        <v>54</v>
      </c>
      <c r="H25" s="23">
        <v>3</v>
      </c>
      <c r="I25" s="24" t="s">
        <v>14</v>
      </c>
      <c r="J25" s="25" t="s">
        <v>14</v>
      </c>
      <c r="K25" s="25" t="s">
        <v>14</v>
      </c>
      <c r="L25" s="25" t="s">
        <v>14</v>
      </c>
      <c r="M25" s="26">
        <v>3</v>
      </c>
      <c r="N25" s="27" t="s">
        <v>81</v>
      </c>
      <c r="O25" s="27" t="s">
        <v>81</v>
      </c>
      <c r="P25" s="27" t="s">
        <v>81</v>
      </c>
    </row>
    <row r="26" spans="1:16" ht="12" customHeight="1">
      <c r="A26" s="123"/>
      <c r="B26" s="19" t="s">
        <v>91</v>
      </c>
      <c r="C26" s="20">
        <v>5</v>
      </c>
      <c r="D26" s="34" t="s">
        <v>14</v>
      </c>
      <c r="E26" s="39">
        <v>72</v>
      </c>
      <c r="F26" s="21" t="s">
        <v>14</v>
      </c>
      <c r="G26" s="22">
        <f t="shared" si="0"/>
        <v>72</v>
      </c>
      <c r="H26" s="23">
        <v>4</v>
      </c>
      <c r="I26" s="24" t="s">
        <v>14</v>
      </c>
      <c r="J26" s="25" t="s">
        <v>14</v>
      </c>
      <c r="K26" s="26" t="s">
        <v>14</v>
      </c>
      <c r="L26" s="26" t="s">
        <v>14</v>
      </c>
      <c r="M26" s="26">
        <v>4</v>
      </c>
      <c r="N26" s="27" t="s">
        <v>81</v>
      </c>
      <c r="O26" s="27" t="s">
        <v>81</v>
      </c>
      <c r="P26" s="27" t="s">
        <v>81</v>
      </c>
    </row>
    <row r="27" spans="1:16" ht="12" customHeight="1">
      <c r="A27" s="123"/>
      <c r="B27" s="19" t="s">
        <v>89</v>
      </c>
      <c r="C27" s="31" t="s">
        <v>81</v>
      </c>
      <c r="D27" s="36">
        <v>5</v>
      </c>
      <c r="E27" s="31">
        <v>30</v>
      </c>
      <c r="F27" s="27">
        <v>15</v>
      </c>
      <c r="G27" s="36">
        <f>SUM(E27:F27)</f>
        <v>45</v>
      </c>
      <c r="H27" s="23">
        <v>2.5</v>
      </c>
      <c r="I27" s="31" t="s">
        <v>81</v>
      </c>
      <c r="J27" s="27" t="s">
        <v>81</v>
      </c>
      <c r="K27" s="27" t="s">
        <v>81</v>
      </c>
      <c r="L27" s="27" t="s">
        <v>81</v>
      </c>
      <c r="M27" s="69">
        <v>2.5</v>
      </c>
      <c r="N27" s="27" t="s">
        <v>81</v>
      </c>
      <c r="O27" s="27" t="s">
        <v>81</v>
      </c>
      <c r="P27" s="27" t="s">
        <v>81</v>
      </c>
    </row>
    <row r="28" spans="1:16" ht="12" customHeight="1">
      <c r="A28" s="123"/>
      <c r="B28" s="19" t="s">
        <v>92</v>
      </c>
      <c r="C28" s="20" t="s">
        <v>14</v>
      </c>
      <c r="D28" s="34">
        <v>5</v>
      </c>
      <c r="E28" s="30" t="s">
        <v>14</v>
      </c>
      <c r="F28" s="21">
        <v>60</v>
      </c>
      <c r="G28" s="22">
        <f t="shared" si="0"/>
        <v>60</v>
      </c>
      <c r="H28" s="23">
        <v>1.5</v>
      </c>
      <c r="I28" s="24" t="s">
        <v>14</v>
      </c>
      <c r="J28" s="25" t="s">
        <v>14</v>
      </c>
      <c r="K28" s="26" t="s">
        <v>14</v>
      </c>
      <c r="L28" s="26" t="s">
        <v>14</v>
      </c>
      <c r="M28" s="26">
        <v>3.3</v>
      </c>
      <c r="N28" s="27" t="s">
        <v>81</v>
      </c>
      <c r="O28" s="27" t="s">
        <v>81</v>
      </c>
      <c r="P28" s="27" t="s">
        <v>81</v>
      </c>
    </row>
    <row r="29" spans="1:16" ht="12" customHeight="1">
      <c r="A29" s="123"/>
      <c r="B29" s="19" t="s">
        <v>93</v>
      </c>
      <c r="C29" s="20" t="s">
        <v>14</v>
      </c>
      <c r="D29" s="34">
        <v>5</v>
      </c>
      <c r="E29" s="39">
        <v>30</v>
      </c>
      <c r="F29" s="21" t="s">
        <v>14</v>
      </c>
      <c r="G29" s="22">
        <v>30</v>
      </c>
      <c r="H29" s="23">
        <v>1.5</v>
      </c>
      <c r="I29" s="24" t="s">
        <v>14</v>
      </c>
      <c r="J29" s="25" t="s">
        <v>14</v>
      </c>
      <c r="K29" s="26" t="s">
        <v>14</v>
      </c>
      <c r="L29" s="26" t="s">
        <v>81</v>
      </c>
      <c r="M29" s="26">
        <v>1.7</v>
      </c>
      <c r="N29" s="26" t="s">
        <v>14</v>
      </c>
      <c r="O29" s="26" t="s">
        <v>14</v>
      </c>
      <c r="P29" s="27" t="s">
        <v>81</v>
      </c>
    </row>
    <row r="30" spans="1:16" ht="12" customHeight="1">
      <c r="A30" s="123"/>
      <c r="B30" s="19" t="s">
        <v>94</v>
      </c>
      <c r="C30" s="20" t="s">
        <v>14</v>
      </c>
      <c r="D30" s="34">
        <v>5</v>
      </c>
      <c r="E30" s="39">
        <v>27</v>
      </c>
      <c r="F30" s="21" t="s">
        <v>14</v>
      </c>
      <c r="G30" s="22">
        <v>27</v>
      </c>
      <c r="H30" s="23">
        <v>1.5</v>
      </c>
      <c r="I30" s="24" t="s">
        <v>14</v>
      </c>
      <c r="J30" s="25" t="s">
        <v>14</v>
      </c>
      <c r="K30" s="26" t="s">
        <v>14</v>
      </c>
      <c r="L30" s="26" t="s">
        <v>81</v>
      </c>
      <c r="M30" s="26">
        <v>1.5</v>
      </c>
      <c r="N30" s="26" t="s">
        <v>14</v>
      </c>
      <c r="O30" s="26" t="s">
        <v>14</v>
      </c>
      <c r="P30" s="27" t="s">
        <v>81</v>
      </c>
    </row>
    <row r="31" spans="1:16" ht="12" customHeight="1">
      <c r="A31" s="122" t="s">
        <v>95</v>
      </c>
      <c r="B31" s="28" t="s">
        <v>96</v>
      </c>
      <c r="C31" s="32">
        <v>56</v>
      </c>
      <c r="D31" s="33" t="s">
        <v>14</v>
      </c>
      <c r="E31" s="38">
        <v>68</v>
      </c>
      <c r="F31" s="68">
        <v>96</v>
      </c>
      <c r="G31" s="55">
        <v>164</v>
      </c>
      <c r="H31" s="29">
        <v>9</v>
      </c>
      <c r="I31" s="44" t="s">
        <v>14</v>
      </c>
      <c r="J31" s="40" t="s">
        <v>14</v>
      </c>
      <c r="K31" s="41" t="s">
        <v>14</v>
      </c>
      <c r="L31" s="41" t="s">
        <v>14</v>
      </c>
      <c r="M31" s="41">
        <v>4.8</v>
      </c>
      <c r="N31" s="70">
        <v>4.8</v>
      </c>
      <c r="O31" s="71" t="s">
        <v>81</v>
      </c>
      <c r="P31" s="71" t="s">
        <v>81</v>
      </c>
    </row>
    <row r="32" spans="1:16" ht="12" customHeight="1">
      <c r="A32" s="123"/>
      <c r="B32" s="19" t="s">
        <v>97</v>
      </c>
      <c r="C32" s="31">
        <v>6</v>
      </c>
      <c r="D32" s="34" t="s">
        <v>14</v>
      </c>
      <c r="E32" s="39">
        <v>48</v>
      </c>
      <c r="F32" s="21">
        <v>15</v>
      </c>
      <c r="G32" s="22">
        <f>SUM(E32:F32)</f>
        <v>63</v>
      </c>
      <c r="H32" s="23">
        <v>3.5</v>
      </c>
      <c r="I32" s="24" t="s">
        <v>14</v>
      </c>
      <c r="J32" s="25" t="s">
        <v>14</v>
      </c>
      <c r="K32" s="26" t="s">
        <v>14</v>
      </c>
      <c r="L32" s="26" t="s">
        <v>14</v>
      </c>
      <c r="M32" s="27" t="s">
        <v>70</v>
      </c>
      <c r="N32" s="43">
        <v>3.9</v>
      </c>
      <c r="O32" s="27" t="s">
        <v>70</v>
      </c>
      <c r="P32" s="27" t="s">
        <v>70</v>
      </c>
    </row>
    <row r="33" spans="1:16" ht="12" customHeight="1">
      <c r="A33" s="123"/>
      <c r="B33" s="19" t="s">
        <v>99</v>
      </c>
      <c r="C33" s="20">
        <v>6</v>
      </c>
      <c r="D33" s="34" t="s">
        <v>14</v>
      </c>
      <c r="E33" s="39">
        <v>32</v>
      </c>
      <c r="F33" s="21">
        <v>64</v>
      </c>
      <c r="G33" s="22">
        <f>SUM(E33:F33)</f>
        <v>96</v>
      </c>
      <c r="H33" s="23">
        <v>5.5</v>
      </c>
      <c r="I33" s="24" t="s">
        <v>14</v>
      </c>
      <c r="J33" s="25" t="s">
        <v>14</v>
      </c>
      <c r="K33" s="26" t="s">
        <v>14</v>
      </c>
      <c r="L33" s="26" t="s">
        <v>14</v>
      </c>
      <c r="M33" s="26" t="s">
        <v>14</v>
      </c>
      <c r="N33" s="43">
        <v>6</v>
      </c>
      <c r="O33" s="27" t="s">
        <v>76</v>
      </c>
      <c r="P33" s="27" t="s">
        <v>76</v>
      </c>
    </row>
    <row r="34" spans="1:16" ht="12" customHeight="1">
      <c r="A34" s="123"/>
      <c r="B34" s="19" t="s">
        <v>98</v>
      </c>
      <c r="C34" s="20" t="s">
        <v>14</v>
      </c>
      <c r="D34" s="34">
        <v>6</v>
      </c>
      <c r="E34" s="39">
        <v>24</v>
      </c>
      <c r="F34" s="21" t="s">
        <v>14</v>
      </c>
      <c r="G34" s="22">
        <v>24</v>
      </c>
      <c r="H34" s="23">
        <v>1.5</v>
      </c>
      <c r="I34" s="24" t="s">
        <v>14</v>
      </c>
      <c r="J34" s="25" t="s">
        <v>14</v>
      </c>
      <c r="K34" s="26" t="s">
        <v>14</v>
      </c>
      <c r="L34" s="26" t="s">
        <v>70</v>
      </c>
      <c r="M34" s="26" t="s">
        <v>14</v>
      </c>
      <c r="N34" s="26">
        <v>1.5</v>
      </c>
      <c r="O34" s="27" t="s">
        <v>70</v>
      </c>
      <c r="P34" s="27" t="s">
        <v>70</v>
      </c>
    </row>
    <row r="35" spans="1:16" ht="12" customHeight="1">
      <c r="A35" s="123"/>
      <c r="B35" s="19" t="s">
        <v>100</v>
      </c>
      <c r="C35" s="20" t="s">
        <v>14</v>
      </c>
      <c r="D35" s="34">
        <v>6</v>
      </c>
      <c r="E35" s="39">
        <v>32</v>
      </c>
      <c r="F35" s="21">
        <v>28</v>
      </c>
      <c r="G35" s="22">
        <f>SUM(E35:F35)</f>
        <v>60</v>
      </c>
      <c r="H35" s="23">
        <v>3.5</v>
      </c>
      <c r="I35" s="24" t="s">
        <v>14</v>
      </c>
      <c r="J35" s="25" t="s">
        <v>14</v>
      </c>
      <c r="K35" s="26" t="s">
        <v>14</v>
      </c>
      <c r="L35" s="26" t="s">
        <v>14</v>
      </c>
      <c r="M35" s="26" t="s">
        <v>14</v>
      </c>
      <c r="N35" s="43">
        <v>3.7</v>
      </c>
      <c r="O35" s="27" t="s">
        <v>70</v>
      </c>
      <c r="P35" s="27" t="s">
        <v>70</v>
      </c>
    </row>
    <row r="36" spans="1:16" ht="12" customHeight="1">
      <c r="A36" s="123"/>
      <c r="B36" s="19" t="s">
        <v>101</v>
      </c>
      <c r="C36" s="20" t="s">
        <v>14</v>
      </c>
      <c r="D36" s="34">
        <v>6</v>
      </c>
      <c r="E36" s="39">
        <v>48</v>
      </c>
      <c r="F36" s="21" t="s">
        <v>14</v>
      </c>
      <c r="G36" s="22">
        <v>48</v>
      </c>
      <c r="H36" s="23">
        <v>2.5</v>
      </c>
      <c r="I36" s="24" t="s">
        <v>14</v>
      </c>
      <c r="J36" s="25" t="s">
        <v>14</v>
      </c>
      <c r="K36" s="26" t="s">
        <v>14</v>
      </c>
      <c r="L36" s="26" t="s">
        <v>14</v>
      </c>
      <c r="M36" s="26" t="s">
        <v>14</v>
      </c>
      <c r="N36" s="43">
        <v>3</v>
      </c>
      <c r="O36" s="27" t="s">
        <v>70</v>
      </c>
      <c r="P36" s="27" t="s">
        <v>70</v>
      </c>
    </row>
    <row r="37" spans="1:16" ht="12" customHeight="1">
      <c r="A37" s="123"/>
      <c r="B37" s="19" t="s">
        <v>102</v>
      </c>
      <c r="C37" s="20" t="s">
        <v>14</v>
      </c>
      <c r="D37" s="21">
        <v>7</v>
      </c>
      <c r="E37" s="39">
        <v>52</v>
      </c>
      <c r="F37" s="21">
        <v>40</v>
      </c>
      <c r="G37" s="22">
        <f>SUM(E37:F37)</f>
        <v>92</v>
      </c>
      <c r="H37" s="23">
        <v>3</v>
      </c>
      <c r="I37" s="24" t="s">
        <v>14</v>
      </c>
      <c r="J37" s="25" t="s">
        <v>14</v>
      </c>
      <c r="K37" s="26" t="s">
        <v>14</v>
      </c>
      <c r="L37" s="26" t="s">
        <v>14</v>
      </c>
      <c r="M37" s="26" t="s">
        <v>14</v>
      </c>
      <c r="N37" s="26" t="s">
        <v>14</v>
      </c>
      <c r="O37" s="69">
        <v>4</v>
      </c>
      <c r="P37" s="27" t="s">
        <v>81</v>
      </c>
    </row>
    <row r="38" spans="1:16" ht="12" customHeight="1">
      <c r="A38" s="123"/>
      <c r="B38" s="19" t="s">
        <v>103</v>
      </c>
      <c r="C38" s="20" t="s">
        <v>14</v>
      </c>
      <c r="D38" s="21">
        <v>7</v>
      </c>
      <c r="E38" s="39">
        <v>52</v>
      </c>
      <c r="F38" s="21">
        <v>40</v>
      </c>
      <c r="G38" s="22">
        <f aca="true" t="shared" si="1" ref="G38:G44">SUM(E38:F38)</f>
        <v>92</v>
      </c>
      <c r="H38" s="23">
        <v>3</v>
      </c>
      <c r="I38" s="24" t="s">
        <v>14</v>
      </c>
      <c r="J38" s="25" t="s">
        <v>14</v>
      </c>
      <c r="K38" s="26" t="s">
        <v>14</v>
      </c>
      <c r="L38" s="26" t="s">
        <v>14</v>
      </c>
      <c r="M38" s="26" t="s">
        <v>14</v>
      </c>
      <c r="N38" s="26" t="s">
        <v>14</v>
      </c>
      <c r="O38" s="69">
        <v>4</v>
      </c>
      <c r="P38" s="27" t="s">
        <v>70</v>
      </c>
    </row>
    <row r="39" spans="1:16" ht="12" customHeight="1">
      <c r="A39" s="123"/>
      <c r="B39" s="19" t="s">
        <v>104</v>
      </c>
      <c r="C39" s="20" t="s">
        <v>14</v>
      </c>
      <c r="D39" s="34">
        <v>7</v>
      </c>
      <c r="E39" s="39">
        <v>36</v>
      </c>
      <c r="F39" s="21">
        <v>40</v>
      </c>
      <c r="G39" s="22">
        <f t="shared" si="1"/>
        <v>76</v>
      </c>
      <c r="H39" s="23">
        <v>2</v>
      </c>
      <c r="I39" s="24" t="s">
        <v>14</v>
      </c>
      <c r="J39" s="25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69">
        <v>2.8</v>
      </c>
      <c r="P39" s="27" t="s">
        <v>70</v>
      </c>
    </row>
    <row r="40" spans="1:16" ht="12" customHeight="1">
      <c r="A40" s="123"/>
      <c r="B40" s="19" t="s">
        <v>105</v>
      </c>
      <c r="C40" s="20" t="s">
        <v>14</v>
      </c>
      <c r="D40" s="34">
        <v>7</v>
      </c>
      <c r="E40" s="39">
        <v>36</v>
      </c>
      <c r="F40" s="21" t="s">
        <v>14</v>
      </c>
      <c r="G40" s="22">
        <f t="shared" si="1"/>
        <v>36</v>
      </c>
      <c r="H40" s="23">
        <v>2</v>
      </c>
      <c r="I40" s="24" t="s">
        <v>14</v>
      </c>
      <c r="J40" s="25" t="s">
        <v>14</v>
      </c>
      <c r="K40" s="26" t="s">
        <v>14</v>
      </c>
      <c r="L40" s="26" t="s">
        <v>14</v>
      </c>
      <c r="M40" s="26" t="s">
        <v>14</v>
      </c>
      <c r="N40" s="26" t="s">
        <v>14</v>
      </c>
      <c r="O40" s="69">
        <v>2.8</v>
      </c>
      <c r="P40" s="27" t="s">
        <v>70</v>
      </c>
    </row>
    <row r="41" spans="1:16" ht="12" customHeight="1">
      <c r="A41" s="123"/>
      <c r="B41" s="19" t="s">
        <v>109</v>
      </c>
      <c r="C41" s="20">
        <v>7</v>
      </c>
      <c r="D41" s="34" t="s">
        <v>14</v>
      </c>
      <c r="E41" s="39">
        <v>52</v>
      </c>
      <c r="F41" s="21">
        <v>40</v>
      </c>
      <c r="G41" s="22">
        <f>SUM(E41:F41)</f>
        <v>92</v>
      </c>
      <c r="H41" s="23">
        <v>3</v>
      </c>
      <c r="I41" s="24" t="s">
        <v>14</v>
      </c>
      <c r="J41" s="25" t="s">
        <v>14</v>
      </c>
      <c r="K41" s="26" t="s">
        <v>14</v>
      </c>
      <c r="L41" s="26" t="s">
        <v>70</v>
      </c>
      <c r="M41" s="26" t="s">
        <v>14</v>
      </c>
      <c r="N41" s="26" t="s">
        <v>14</v>
      </c>
      <c r="O41" s="69">
        <v>4</v>
      </c>
      <c r="P41" s="26" t="s">
        <v>14</v>
      </c>
    </row>
    <row r="42" spans="1:16" ht="12" customHeight="1">
      <c r="A42" s="123"/>
      <c r="B42" s="19" t="s">
        <v>106</v>
      </c>
      <c r="C42" s="20">
        <v>78</v>
      </c>
      <c r="D42" s="34" t="s">
        <v>14</v>
      </c>
      <c r="E42" s="39">
        <v>92</v>
      </c>
      <c r="F42" s="21">
        <v>80</v>
      </c>
      <c r="G42" s="22">
        <f t="shared" si="1"/>
        <v>172</v>
      </c>
      <c r="H42" s="23">
        <v>5</v>
      </c>
      <c r="I42" s="24" t="s">
        <v>14</v>
      </c>
      <c r="J42" s="25" t="s">
        <v>14</v>
      </c>
      <c r="K42" s="26" t="s">
        <v>14</v>
      </c>
      <c r="L42" s="26" t="s">
        <v>14</v>
      </c>
      <c r="M42" s="26" t="s">
        <v>14</v>
      </c>
      <c r="N42" s="26" t="s">
        <v>14</v>
      </c>
      <c r="O42" s="69">
        <v>4</v>
      </c>
      <c r="P42" s="69">
        <v>4</v>
      </c>
    </row>
    <row r="43" spans="1:16" ht="12" customHeight="1">
      <c r="A43" s="123"/>
      <c r="B43" s="19" t="s">
        <v>107</v>
      </c>
      <c r="C43" s="20">
        <v>78</v>
      </c>
      <c r="D43" s="34" t="s">
        <v>14</v>
      </c>
      <c r="E43" s="39">
        <v>92</v>
      </c>
      <c r="F43" s="21">
        <v>80</v>
      </c>
      <c r="G43" s="22">
        <f t="shared" si="1"/>
        <v>172</v>
      </c>
      <c r="H43" s="23">
        <v>5</v>
      </c>
      <c r="I43" s="24" t="s">
        <v>14</v>
      </c>
      <c r="J43" s="25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69">
        <v>4</v>
      </c>
      <c r="P43" s="69">
        <v>4</v>
      </c>
    </row>
    <row r="44" spans="1:16" ht="12" customHeight="1">
      <c r="A44" s="123"/>
      <c r="B44" s="19" t="s">
        <v>108</v>
      </c>
      <c r="C44" s="20">
        <v>78</v>
      </c>
      <c r="D44" s="34" t="s">
        <v>14</v>
      </c>
      <c r="E44" s="39">
        <v>105</v>
      </c>
      <c r="F44" s="21">
        <v>80</v>
      </c>
      <c r="G44" s="22">
        <f t="shared" si="1"/>
        <v>185</v>
      </c>
      <c r="H44" s="23">
        <v>6</v>
      </c>
      <c r="I44" s="24" t="s">
        <v>14</v>
      </c>
      <c r="J44" s="25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69">
        <v>5</v>
      </c>
      <c r="P44" s="69">
        <v>4</v>
      </c>
    </row>
    <row r="45" spans="1:16" ht="12" customHeight="1">
      <c r="A45" s="123"/>
      <c r="B45" s="19" t="s">
        <v>110</v>
      </c>
      <c r="C45" s="20" t="s">
        <v>14</v>
      </c>
      <c r="D45" s="34">
        <v>8</v>
      </c>
      <c r="E45" s="39">
        <v>30</v>
      </c>
      <c r="F45" s="21" t="s">
        <v>14</v>
      </c>
      <c r="G45" s="22">
        <v>30</v>
      </c>
      <c r="H45" s="23">
        <v>1.5</v>
      </c>
      <c r="I45" s="24" t="s">
        <v>14</v>
      </c>
      <c r="J45" s="25" t="s">
        <v>14</v>
      </c>
      <c r="K45" s="26" t="s">
        <v>14</v>
      </c>
      <c r="L45" s="26" t="s">
        <v>70</v>
      </c>
      <c r="M45" s="26" t="s">
        <v>14</v>
      </c>
      <c r="N45" s="26" t="s">
        <v>14</v>
      </c>
      <c r="O45" s="26" t="s">
        <v>14</v>
      </c>
      <c r="P45" s="26">
        <v>3</v>
      </c>
    </row>
    <row r="46" spans="1:16" ht="12" customHeight="1">
      <c r="A46" s="123"/>
      <c r="B46" s="19" t="s">
        <v>111</v>
      </c>
      <c r="C46" s="20" t="s">
        <v>14</v>
      </c>
      <c r="D46" s="34">
        <v>8</v>
      </c>
      <c r="E46" s="39">
        <v>26</v>
      </c>
      <c r="F46" s="21" t="s">
        <v>14</v>
      </c>
      <c r="G46" s="22">
        <v>26</v>
      </c>
      <c r="H46" s="23">
        <v>1.5</v>
      </c>
      <c r="I46" s="24" t="s">
        <v>14</v>
      </c>
      <c r="J46" s="25" t="s">
        <v>14</v>
      </c>
      <c r="K46" s="26" t="s">
        <v>14</v>
      </c>
      <c r="L46" s="26" t="s">
        <v>70</v>
      </c>
      <c r="M46" s="26" t="s">
        <v>14</v>
      </c>
      <c r="N46" s="26" t="s">
        <v>14</v>
      </c>
      <c r="O46" s="26" t="s">
        <v>14</v>
      </c>
      <c r="P46" s="26">
        <v>2.6</v>
      </c>
    </row>
    <row r="47" spans="1:16" ht="12" customHeight="1">
      <c r="A47" s="123"/>
      <c r="B47" s="19" t="s">
        <v>112</v>
      </c>
      <c r="C47" s="20" t="s">
        <v>14</v>
      </c>
      <c r="D47" s="34">
        <v>8</v>
      </c>
      <c r="E47" s="39">
        <v>26</v>
      </c>
      <c r="F47" s="21" t="s">
        <v>14</v>
      </c>
      <c r="G47" s="22">
        <v>26</v>
      </c>
      <c r="H47" s="23">
        <v>1.5</v>
      </c>
      <c r="I47" s="24" t="s">
        <v>14</v>
      </c>
      <c r="J47" s="25" t="s">
        <v>14</v>
      </c>
      <c r="K47" s="26" t="s">
        <v>14</v>
      </c>
      <c r="L47" s="26" t="s">
        <v>70</v>
      </c>
      <c r="M47" s="26" t="s">
        <v>14</v>
      </c>
      <c r="N47" s="26" t="s">
        <v>14</v>
      </c>
      <c r="O47" s="26" t="s">
        <v>14</v>
      </c>
      <c r="P47" s="26">
        <v>2.6</v>
      </c>
    </row>
    <row r="48" spans="1:16" ht="12" customHeight="1">
      <c r="A48" s="120"/>
      <c r="B48" s="19" t="s">
        <v>113</v>
      </c>
      <c r="C48" s="20" t="s">
        <v>14</v>
      </c>
      <c r="D48" s="34">
        <v>8</v>
      </c>
      <c r="E48" s="39">
        <v>30</v>
      </c>
      <c r="F48" s="21" t="s">
        <v>14</v>
      </c>
      <c r="G48" s="22">
        <v>30</v>
      </c>
      <c r="H48" s="23">
        <v>1.5</v>
      </c>
      <c r="I48" s="24" t="s">
        <v>14</v>
      </c>
      <c r="J48" s="25" t="s">
        <v>14</v>
      </c>
      <c r="K48" s="26" t="s">
        <v>14</v>
      </c>
      <c r="L48" s="26" t="s">
        <v>70</v>
      </c>
      <c r="M48" s="26" t="s">
        <v>14</v>
      </c>
      <c r="N48" s="26" t="s">
        <v>14</v>
      </c>
      <c r="O48" s="26" t="s">
        <v>14</v>
      </c>
      <c r="P48" s="26">
        <v>3</v>
      </c>
    </row>
    <row r="49" spans="1:17" ht="12" customHeight="1" thickBot="1">
      <c r="A49" s="124" t="s">
        <v>11</v>
      </c>
      <c r="B49" s="125"/>
      <c r="C49" s="104">
        <v>29</v>
      </c>
      <c r="D49" s="105">
        <v>31</v>
      </c>
      <c r="E49" s="49">
        <f>SUM(E6:E48)</f>
        <v>2220</v>
      </c>
      <c r="F49" s="56">
        <f>SUM(F6:F48)</f>
        <v>1444</v>
      </c>
      <c r="G49" s="50">
        <f>SUM(G6:G48)</f>
        <v>3664</v>
      </c>
      <c r="H49" s="51">
        <f>SUM(H6:H48)</f>
        <v>166</v>
      </c>
      <c r="I49" s="52">
        <f>SUM(I6:I48)</f>
        <v>26.525</v>
      </c>
      <c r="J49" s="53">
        <f>SUM(J6:J48)</f>
        <v>26</v>
      </c>
      <c r="K49" s="72">
        <f>SUM(K6:K48)</f>
        <v>24.2</v>
      </c>
      <c r="L49" s="72">
        <f>SUM(L6:L48)</f>
        <v>25.5</v>
      </c>
      <c r="M49" s="72">
        <f>SUM(M6:M48)</f>
        <v>20.8</v>
      </c>
      <c r="N49" s="72">
        <f>SUM(N6:N48)</f>
        <v>22.9</v>
      </c>
      <c r="O49" s="72">
        <f>SUM(O6:O48)</f>
        <v>30.6</v>
      </c>
      <c r="P49" s="72">
        <f>SUM(P6:P48)</f>
        <v>23.200000000000003</v>
      </c>
      <c r="Q49" s="73"/>
    </row>
    <row r="50" spans="1:16" ht="65.25" customHeight="1">
      <c r="A50" s="126" t="s">
        <v>136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  <row r="51" spans="3:16" ht="14.25">
      <c r="C51" s="37"/>
      <c r="D51" s="37"/>
      <c r="E51" s="8"/>
      <c r="F51" s="8"/>
      <c r="G51" s="8"/>
      <c r="H51" s="8"/>
      <c r="I51" s="37"/>
      <c r="J51" s="37"/>
      <c r="K51" s="37"/>
      <c r="L51" s="37"/>
      <c r="M51" s="37"/>
      <c r="N51" s="37"/>
      <c r="O51" s="37"/>
      <c r="P51" s="37"/>
    </row>
    <row r="52" spans="3:16" ht="14.25">
      <c r="C52" s="37"/>
      <c r="D52" s="37"/>
      <c r="E52" s="8"/>
      <c r="F52" s="8"/>
      <c r="G52" s="8"/>
      <c r="H52" s="8"/>
      <c r="I52" s="37"/>
      <c r="J52" s="37"/>
      <c r="K52" s="37"/>
      <c r="L52" s="37"/>
      <c r="M52" s="37"/>
      <c r="N52" s="37"/>
      <c r="O52" s="37"/>
      <c r="P52" s="37"/>
    </row>
    <row r="53" spans="3:16" ht="14.25">
      <c r="C53" s="37"/>
      <c r="D53" s="37"/>
      <c r="E53" s="8"/>
      <c r="F53" s="8"/>
      <c r="G53" s="8"/>
      <c r="H53" s="8"/>
      <c r="I53" s="37"/>
      <c r="J53" s="37"/>
      <c r="K53" s="37"/>
      <c r="L53" s="37"/>
      <c r="M53" s="37"/>
      <c r="N53" s="37"/>
      <c r="O53" s="37"/>
      <c r="P53" s="37"/>
    </row>
    <row r="54" spans="3:16" ht="14.25">
      <c r="C54" s="37"/>
      <c r="D54" s="37"/>
      <c r="E54" s="8"/>
      <c r="F54" s="8"/>
      <c r="G54" s="8"/>
      <c r="H54" s="8"/>
      <c r="I54" s="37"/>
      <c r="J54" s="37"/>
      <c r="K54" s="37"/>
      <c r="L54" s="37"/>
      <c r="M54" s="37"/>
      <c r="N54" s="37"/>
      <c r="O54" s="37"/>
      <c r="P54" s="37"/>
    </row>
    <row r="55" spans="3:16" ht="14.25">
      <c r="C55" s="37"/>
      <c r="D55" s="37"/>
      <c r="E55" s="8"/>
      <c r="F55" s="8"/>
      <c r="G55" s="8"/>
      <c r="H55" s="8"/>
      <c r="I55" s="37"/>
      <c r="J55" s="37"/>
      <c r="K55" s="37"/>
      <c r="L55" s="37"/>
      <c r="M55" s="37"/>
      <c r="N55" s="37"/>
      <c r="O55" s="37"/>
      <c r="P55" s="37"/>
    </row>
    <row r="56" spans="3:16" ht="14.25">
      <c r="C56" s="37"/>
      <c r="D56" s="37"/>
      <c r="E56" s="8"/>
      <c r="F56" s="8"/>
      <c r="G56" s="8"/>
      <c r="H56" s="8"/>
      <c r="I56" s="37"/>
      <c r="J56" s="37"/>
      <c r="K56" s="37"/>
      <c r="L56" s="37"/>
      <c r="M56" s="37"/>
      <c r="N56" s="37"/>
      <c r="O56" s="37"/>
      <c r="P56" s="37"/>
    </row>
    <row r="57" spans="3:16" ht="14.25">
      <c r="C57" s="37"/>
      <c r="D57" s="37"/>
      <c r="E57" s="8"/>
      <c r="F57" s="8"/>
      <c r="G57" s="8"/>
      <c r="H57" s="8"/>
      <c r="I57" s="37"/>
      <c r="J57" s="37"/>
      <c r="K57" s="37"/>
      <c r="L57" s="37"/>
      <c r="M57" s="37"/>
      <c r="N57" s="37"/>
      <c r="O57" s="37"/>
      <c r="P57" s="37"/>
    </row>
    <row r="58" spans="3:16" ht="14.25">
      <c r="C58" s="37"/>
      <c r="D58" s="37"/>
      <c r="E58" s="8"/>
      <c r="F58" s="8"/>
      <c r="G58" s="8"/>
      <c r="H58" s="8"/>
      <c r="I58" s="37"/>
      <c r="J58" s="37"/>
      <c r="K58" s="37"/>
      <c r="L58" s="37"/>
      <c r="M58" s="37"/>
      <c r="N58" s="37"/>
      <c r="O58" s="37"/>
      <c r="P58" s="37"/>
    </row>
    <row r="59" spans="3:16" ht="14.25">
      <c r="C59" s="37"/>
      <c r="D59" s="37"/>
      <c r="E59" s="8"/>
      <c r="F59" s="8"/>
      <c r="G59" s="8"/>
      <c r="H59" s="8"/>
      <c r="I59" s="37"/>
      <c r="J59" s="37"/>
      <c r="K59" s="37"/>
      <c r="L59" s="37"/>
      <c r="M59" s="37"/>
      <c r="N59" s="37"/>
      <c r="O59" s="37"/>
      <c r="P59" s="37"/>
    </row>
    <row r="60" spans="3:16" ht="14.25">
      <c r="C60" s="37"/>
      <c r="D60" s="37"/>
      <c r="E60" s="8"/>
      <c r="F60" s="8"/>
      <c r="G60" s="8"/>
      <c r="H60" s="8"/>
      <c r="I60" s="37"/>
      <c r="J60" s="37"/>
      <c r="K60" s="37"/>
      <c r="L60" s="37"/>
      <c r="M60" s="37"/>
      <c r="N60" s="37"/>
      <c r="O60" s="37"/>
      <c r="P60" s="37"/>
    </row>
    <row r="61" spans="3:16" ht="14.25">
      <c r="C61" s="37"/>
      <c r="D61" s="37"/>
      <c r="E61" s="8"/>
      <c r="F61" s="8"/>
      <c r="G61" s="8"/>
      <c r="H61" s="8"/>
      <c r="I61" s="37"/>
      <c r="J61" s="37"/>
      <c r="K61" s="37"/>
      <c r="L61" s="37"/>
      <c r="M61" s="37"/>
      <c r="N61" s="37"/>
      <c r="O61" s="37"/>
      <c r="P61" s="37"/>
    </row>
    <row r="62" spans="3:16" ht="14.25">
      <c r="C62" s="37"/>
      <c r="D62" s="3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4.25">
      <c r="C63" s="37"/>
      <c r="D63" s="3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3:16" ht="14.25">
      <c r="C64" s="37"/>
      <c r="D64" s="3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3:16" ht="14.25">
      <c r="C65" s="37"/>
      <c r="D65" s="3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3:16" ht="14.25">
      <c r="C66" s="37"/>
      <c r="D66" s="3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3:16" ht="14.25">
      <c r="C67" s="37"/>
      <c r="D67" s="3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3:16" ht="14.25">
      <c r="C68" s="37"/>
      <c r="D68" s="3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3:16" ht="14.25">
      <c r="C69" s="37"/>
      <c r="D69" s="3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3:16" ht="14.25">
      <c r="C70" s="37"/>
      <c r="D70" s="3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3:16" ht="14.25">
      <c r="C71" s="37"/>
      <c r="D71" s="3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3:16" ht="14.25">
      <c r="C72" s="37"/>
      <c r="D72" s="3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3:16" ht="14.25">
      <c r="C73" s="37"/>
      <c r="D73" s="3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3:16" ht="14.25">
      <c r="C74" s="37"/>
      <c r="D74" s="3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3:16" ht="14.25">
      <c r="C75" s="37"/>
      <c r="D75" s="3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 ht="14.25">
      <c r="C76" s="37"/>
      <c r="D76" s="3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3:16" ht="14.25">
      <c r="C77" s="37"/>
      <c r="D77" s="3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3:16" ht="14.25">
      <c r="C78" s="37"/>
      <c r="D78" s="3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3:16" ht="14.25">
      <c r="C79" s="37"/>
      <c r="D79" s="3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3:16" ht="14.25">
      <c r="C80" s="37"/>
      <c r="D80" s="3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3:16" ht="14.25">
      <c r="C81" s="37"/>
      <c r="D81" s="3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3:16" ht="14.25">
      <c r="C82" s="37"/>
      <c r="D82" s="3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3:16" ht="14.25">
      <c r="C83" s="37"/>
      <c r="D83" s="3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3:16" ht="14.25">
      <c r="C84" s="37"/>
      <c r="D84" s="3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3:16" ht="14.25">
      <c r="C85" s="37"/>
      <c r="D85" s="3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3:16" ht="14.25">
      <c r="C86" s="37"/>
      <c r="D86" s="3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3:16" ht="14.25">
      <c r="C87" s="37"/>
      <c r="D87" s="3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3:16" ht="14.25">
      <c r="C88" s="37"/>
      <c r="D88" s="3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3:16" ht="14.25">
      <c r="C89" s="37"/>
      <c r="D89" s="3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3:16" ht="14.25">
      <c r="C90" s="37"/>
      <c r="D90" s="3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3:16" ht="14.25">
      <c r="C91" s="37"/>
      <c r="D91" s="3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3:16" ht="14.25">
      <c r="C92" s="37"/>
      <c r="D92" s="3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3:16" ht="14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3:16" ht="14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3:16" ht="14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3:16" ht="14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3:16" ht="14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3:16" ht="14.2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3:16" ht="14.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3:16" ht="14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3:16" ht="14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3:16" ht="14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3:16" ht="14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3:16" ht="14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3:16" ht="14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3:16" ht="14.2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3:16" ht="14.2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3:16" ht="14.2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3:16" ht="14.2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3:16" ht="14.2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3:16" ht="14.2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3:16" ht="14.2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3:16" ht="14.2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3:16" ht="14.2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3:16" ht="14.2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3:16" ht="14.2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3:16" ht="14.2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3:16" ht="14.2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3:16" ht="14.2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3:16" ht="14.2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3:16" ht="14.2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3:16" ht="14.2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3:16" ht="14.2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3:16" ht="14.2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3:16" ht="14.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3:16" ht="14.2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3:16" ht="14.2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3:16" ht="14.2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3:16" ht="14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3:16" ht="14.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3:16" ht="14.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3:16" ht="14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3:16" ht="14.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3:16" ht="14.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3:16" ht="14.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3:16" ht="14.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3:16" ht="14.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3:16" ht="14.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3:16" ht="14.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3:16" ht="14.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3:16" ht="14.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3:16" ht="14.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3:16" ht="14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3:16" ht="14.2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3:16" ht="14.2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3:16" ht="14.2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3:16" ht="14.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3:16" ht="14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3:16" ht="14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3:16" ht="14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3:16" ht="14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3:16" ht="14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3:16" ht="14.2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3:16" ht="14.2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3:16" ht="14.2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3:16" ht="14.2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3:16" ht="14.2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3:16" ht="14.2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3:16" ht="14.2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3:16" ht="14.2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3:16" ht="14.2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3:16" ht="14.2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3:16" ht="14.2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3:16" ht="14.2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3:16" ht="14.2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3:16" ht="14.2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3:16" ht="14.2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3:16" ht="14.2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3:16" ht="14.2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3:16" ht="14.2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3:16" ht="14.2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3:16" ht="14.2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3:16" ht="14.2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3:16" ht="14.2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3:16" ht="14.2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3:16" ht="14.2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3:16" ht="14.2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3:16" ht="14.2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3:16" ht="14.2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3:16" ht="14.2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3:16" ht="14.2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3:16" ht="14.2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3:16" ht="14.2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3:16" ht="14.2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3:16" ht="14.2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3:16" ht="14.2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3:16" ht="14.2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3:16" ht="14.2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3:16" ht="14.2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3:16" ht="14.2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3:16" ht="14.2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3:16" ht="14.2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3:16" ht="14.2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3:16" ht="14.2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3:16" ht="14.2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3:16" ht="14.2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3:16" ht="14.2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3:16" ht="14.2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3:16" ht="14.2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3:16" ht="14.2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3:16" ht="14.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3:16" ht="14.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3:16" ht="14.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3:16" ht="14.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3:16" ht="14.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3:16" ht="14.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3:16" ht="14.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3:16" ht="14.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3:16" ht="14.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3:16" ht="14.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3:16" ht="14.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3:16" ht="14.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3:16" ht="14.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3:16" ht="14.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3:16" ht="14.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3:16" ht="14.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3:16" ht="14.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3:16" ht="14.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3:16" ht="14.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3:16" ht="14.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3:16" ht="14.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3:16" ht="14.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3:16" ht="14.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3:16" ht="14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3:16" ht="14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3:16" ht="14.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3:16" ht="14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3:16" ht="14.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3:16" ht="14.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3:16" ht="14.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3:16" ht="14.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3:16" ht="14.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3:16" ht="14.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3:16" ht="14.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3:16" ht="14.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3:16" ht="14.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3:16" ht="14.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3:16" ht="14.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3:16" ht="14.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3:16" ht="14.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3:16" ht="14.2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3:16" ht="14.2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3:16" ht="14.2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3:16" ht="14.2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3:16" ht="14.2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3:16" ht="14.2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3:16" ht="14.2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3:16" ht="14.2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3:16" ht="14.2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3:16" ht="14.2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3:16" ht="14.2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3:16" ht="14.2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3:16" ht="14.2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3:16" ht="14.2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3:16" ht="14.2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3:16" ht="14.2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3:16" ht="14.2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3:16" ht="14.2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3:16" ht="14.2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3:16" ht="14.2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3:16" ht="14.2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3:16" ht="14.2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3:16" ht="14.2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3:16" ht="14.2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3:16" ht="14.2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3:16" ht="14.2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3:16" ht="14.2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3:16" ht="14.25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3:16" ht="14.25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3:16" ht="14.25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3:16" ht="14.25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3:16" ht="14.25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3:16" ht="14.2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3:16" ht="14.2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3:16" ht="14.2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3:16" ht="14.25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3:16" ht="14.25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3:16" ht="14.2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3:16" ht="14.25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3:16" ht="14.25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3:16" ht="14.25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3:16" ht="14.25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3:16" ht="14.25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3:16" ht="14.25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3:16" ht="14.2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3:16" ht="14.25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3:16" ht="14.2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3:16" ht="14.2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3:16" ht="14.2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3:16" ht="14.2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3:16" ht="14.2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3:16" ht="14.2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3:16" ht="14.2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3:16" ht="14.2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3:16" ht="14.2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3:16" ht="14.2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3:16" ht="14.2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3:16" ht="14.2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3:16" ht="14.2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3:16" ht="14.2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3:16" ht="14.2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3:16" ht="14.2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3:16" ht="14.2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3:16" ht="14.2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3:16" ht="14.2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3:16" ht="14.2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3:16" ht="14.2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3:16" ht="14.2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3:16" ht="14.2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3:16" ht="14.2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3:16" ht="14.2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3:16" ht="14.2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3:16" ht="14.2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3:16" ht="14.2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3:16" ht="14.2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3:16" ht="14.2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3:16" ht="14.2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3:16" ht="14.2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3:16" ht="14.2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3:16" ht="14.25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3:16" ht="14.25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3:16" ht="14.25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3:16" ht="14.25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3:16" ht="14.2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3:16" ht="14.2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3:16" ht="14.25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3:16" ht="14.25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3:16" ht="14.25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3:16" ht="14.25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3:16" ht="14.25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3:16" ht="14.25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3:16" ht="14.25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3:16" ht="14.25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3:16" ht="14.25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3:16" ht="14.2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3:16" ht="14.25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3:16" ht="14.25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3:16" ht="14.25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3:16" ht="14.25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3:16" ht="14.25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3:16" ht="14.25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3:16" ht="14.25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3:16" ht="14.25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3:16" ht="14.25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3:16" ht="14.2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3:16" ht="14.25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3:16" ht="14.2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3:16" ht="14.25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3:16" ht="14.2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3:16" ht="14.25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3:16" ht="14.25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3:16" ht="14.25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3:16" ht="14.25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3:16" ht="14.25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3:16" ht="14.2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3:16" ht="14.25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3:16" ht="14.25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3:16" ht="14.25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3:16" ht="14.25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3:16" ht="14.25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3:16" ht="14.25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3:16" ht="14.25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3:16" ht="14.25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3:16" ht="14.25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3:16" ht="14.2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3:16" ht="14.25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3:16" ht="14.25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3:16" ht="14.25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3:16" ht="14.25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4.25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4.25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4.25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4.25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4.25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4.2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4.25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4.25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4.25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4.25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4.25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4.25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4.25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4.25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4.25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4.2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4.25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4.25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4.25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4.25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4.25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4.25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4.25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4.25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4.25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4.2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4.25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4.25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4.25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4.25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4.25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4.25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4.25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4.25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4.25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4.2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4.25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4.25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4.25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4.25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4.25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4.25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4.25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4.25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4.25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4.2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4.25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4.25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4.25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4.25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4.25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4.25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4.25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4.25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4.25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4.2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4.25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4.25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4.25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4.25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4.25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4.25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4.25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4.25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4.25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4.2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4.25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4.25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4.25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4.25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4.25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4.25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4.25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4.25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4.25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4.2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4.25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4.25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4.25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4.25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4.25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4.25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4.25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4.25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4.25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4.2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4.25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4.25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4.25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4.25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4.25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4.25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4.25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4.25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4.25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4.2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4.25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4.25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4.25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4.25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4.25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4.25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4.25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4.25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4.25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4.2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4.25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4.25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4.25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4.25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4.25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4.25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4.25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4.25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4.25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4.2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4.25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4.25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4.25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4.25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4.25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4.25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4.25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4.25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4.25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4.2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4.25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4.25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4.25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4.25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4.25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4.25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4.25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4.25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4.25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4.2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4.25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4.25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4.25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4.25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4.25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4.25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4.25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4.25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4.25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4.2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4.25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4.25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4.25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4.25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4.25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4.25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4.25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4.25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4.25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4.2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4.25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4.25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4.25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4.25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4.25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4.25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4.25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4.25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4.25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4.2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4.25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4.25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4.25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4.25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4.25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4.25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4.25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4.25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4.25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4.2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4.25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4.25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4.25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4.25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4.25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4.25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4.25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4.25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4.25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4.2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4.25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4.25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4.25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4.25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3:16" ht="14.25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3:16" ht="14.25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3:16" ht="14.25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3:16" ht="14.25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3:16" ht="14.25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3:16" ht="14.2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3:16" ht="14.25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3:16" ht="14.25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3:16" ht="14.25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3:16" ht="14.25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3:16" ht="14.25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3:16" ht="14.25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3:16" ht="14.25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3:16" ht="14.25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3:16" ht="14.25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3:16" ht="14.2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3:16" ht="14.25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3:16" ht="14.25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3:16" ht="14.25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3:16" ht="14.25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3:16" ht="14.25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3:16" ht="14.25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3:16" ht="14.25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3:16" ht="14.25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3:16" ht="14.25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3:16" ht="14.2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3:16" ht="14.25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3:16" ht="14.25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3:16" ht="14.25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3:16" ht="14.25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3:16" ht="14.25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3:16" ht="14.25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3:16" ht="14.25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3:16" ht="14.25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3:16" ht="14.25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3:16" ht="14.2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3:16" ht="14.25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3:16" ht="14.25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3:16" ht="14.25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3:16" ht="14.25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3:16" ht="14.25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3:16" ht="14.25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3:16" ht="14.25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3:16" ht="14.25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3:16" ht="14.25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3:16" ht="14.25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3:16" ht="14.25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3:16" ht="14.25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3:16" ht="14.25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3:16" ht="14.25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3:16" ht="14.25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3:16" ht="14.25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3:16" ht="14.25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3:16" ht="14.25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3:16" ht="14.25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3:16" ht="14.25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3:16" ht="14.25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3:16" ht="14.25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3:16" ht="14.25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3:16" ht="14.25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3:16" ht="14.25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3:16" ht="14.25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3:16" ht="14.25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3:16" ht="14.25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3:16" ht="14.25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3:16" ht="14.25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3:16" ht="14.25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3:16" ht="14.25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3:16" ht="14.25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3:16" ht="14.25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3:16" ht="14.25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3:16" ht="14.25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3:16" ht="14.25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3:16" ht="14.25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3:16" ht="14.25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3:16" ht="14.25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3:16" ht="14.25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3:16" ht="14.25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3:16" ht="14.25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3:16" ht="14.25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3:16" ht="14.25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3:16" ht="14.25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3:16" ht="14.25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3:16" ht="14.25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3:16" ht="14.25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3:16" ht="14.25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3:16" ht="14.25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3:16" ht="14.25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3:16" ht="14.25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3:16" ht="14.25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3:16" ht="14.25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3:16" ht="14.25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3:16" ht="14.25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3:16" ht="14.25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3:16" ht="14.25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3:16" ht="14.25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3:16" ht="14.25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3:16" ht="14.25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3:16" ht="14.25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3:16" ht="14.25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3:16" ht="14.25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3:16" ht="14.25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3:16" ht="14.25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3:16" ht="14.25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3:16" ht="14.25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3:16" ht="14.25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3:16" ht="14.25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3:16" ht="14.25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3:16" ht="14.25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3:16" ht="14.25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3:16" ht="14.25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3:16" ht="14.25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3:16" ht="14.25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3:16" ht="14.25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3:16" ht="14.25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3:16" ht="14.25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3:16" ht="14.25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3:16" ht="14.25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3:16" ht="14.25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3:16" ht="14.25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3:16" ht="14.25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3:16" ht="14.25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3:16" ht="14.25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3:16" ht="14.25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3:16" ht="14.25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3:16" ht="14.25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3:16" ht="14.25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3:16" ht="14.25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3:16" ht="14.25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3:16" ht="14.25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3:16" ht="14.25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3:16" ht="14.25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3:16" ht="14.25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3:16" ht="14.25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3:16" ht="14.25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3:16" ht="14.25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3:16" ht="14.25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3:16" ht="14.25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3:16" ht="14.25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3:16" ht="14.25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3:16" ht="14.25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3:16" ht="14.25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3:16" ht="14.25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3:16" ht="14.25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3:16" ht="14.25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3:16" ht="14.25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3:16" ht="14.25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3:16" ht="14.25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3:16" ht="14.25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3:16" ht="14.25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3:16" ht="14.25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3:16" ht="14.25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3:16" ht="14.25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3:16" ht="14.25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3:16" ht="14.25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3:16" ht="14.25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3:16" ht="14.25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3:16" ht="14.25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3:16" ht="14.25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3:16" ht="14.25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3:16" ht="14.25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3:16" ht="14.25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3:16" ht="14.25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3:16" ht="14.25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3:16" ht="14.25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3:16" ht="14.25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3:16" ht="14.25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3:16" ht="14.25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3:16" ht="14.25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3:16" ht="14.25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3:16" ht="14.25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3:16" ht="14.25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3:16" ht="14.25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3:16" ht="14.25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3:16" ht="14.25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3:16" ht="14.25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3:16" ht="14.25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3:16" ht="14.25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3:16" ht="14.25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3:16" ht="14.25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3:16" ht="14.25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3:16" ht="14.25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3:16" ht="14.25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3:16" ht="14.25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3:16" ht="14.25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3:16" ht="14.25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3:16" ht="14.25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3:16" ht="14.25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3:16" ht="14.25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3:16" ht="14.25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3:16" ht="14.25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3:16" ht="14.25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3:16" ht="14.25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3:16" ht="14.25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3:16" ht="14.25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3:16" ht="14.25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3:16" ht="14.25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3:16" ht="14.25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3:16" ht="14.25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3:16" ht="14.25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3:16" ht="14.25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3:16" ht="14.25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3:16" ht="14.25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3:16" ht="14.25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3:16" ht="14.25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3:16" ht="14.25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3:16" ht="14.25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3:16" ht="14.25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3:16" ht="14.25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3:16" ht="14.25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3:16" ht="14.25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3:16" ht="14.25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3:16" ht="14.25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3:16" ht="14.25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3:16" ht="14.25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3:16" ht="14.25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3:16" ht="14.25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3:16" ht="14.25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3:16" ht="14.25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3:16" ht="14.25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3:16" ht="14.25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3:16" ht="14.25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3:16" ht="14.25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3:16" ht="14.25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3:16" ht="14.25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3:16" ht="14.25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3:16" ht="14.25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3:16" ht="14.25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3:16" ht="14.25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3:16" ht="14.25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3:16" ht="14.25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3:16" ht="14.25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3:16" ht="14.25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3:16" ht="14.25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3:16" ht="14.25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3:16" ht="14.25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3:16" ht="14.25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3:16" ht="14.25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3:16" ht="14.25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3:16" ht="14.25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3:16" ht="14.25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3:16" ht="14.25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3:16" ht="14.25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3:16" ht="14.25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3:16" ht="14.25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3:16" ht="14.25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3:16" ht="14.25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3:16" ht="14.25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3:16" ht="14.25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3:16" ht="14.25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3:16" ht="14.25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3:16" ht="14.25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3:16" ht="14.25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3:16" ht="14.25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3:16" ht="14.25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3:16" ht="14.25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3:16" ht="14.25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3:16" ht="14.25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3:16" ht="14.25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3:16" ht="14.25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3:16" ht="14.25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3:16" ht="14.25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3:16" ht="14.25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3:16" ht="14.25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3:16" ht="14.25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3:16" ht="14.25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3:16" ht="14.25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3:16" ht="14.25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3:16" ht="14.25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3:16" ht="14.25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3:16" ht="14.25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3:16" ht="14.25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3:16" ht="14.25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3:16" ht="14.25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3:16" ht="14.25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3:16" ht="14.25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3:16" ht="14.25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3:16" ht="14.25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3:16" ht="14.25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3:16" ht="14.25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3:16" ht="14.25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3:16" ht="14.25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3:16" ht="14.25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3:16" ht="14.25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3:16" ht="14.25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3:16" ht="14.25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3:16" ht="14.25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3:16" ht="14.25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3:16" ht="14.25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3:16" ht="14.25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3:16" ht="14.25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3:16" ht="14.25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3:16" ht="14.25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3:16" ht="14.25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3:16" ht="14.25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3:16" ht="14.25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3:16" ht="14.25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3:16" ht="14.25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3:16" ht="14.25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3:16" ht="14.25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3:16" ht="14.25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3:16" ht="14.25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3:16" ht="14.25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3:16" ht="14.25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3:16" ht="14.25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3:16" ht="14.25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3:16" ht="14.25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3:16" ht="14.25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3:16" ht="14.25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3:16" ht="14.25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3:16" ht="14.25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3:16" ht="14.25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3:16" ht="14.25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3:16" ht="14.25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3:16" ht="14.25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3:16" ht="14.25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3:16" ht="14.25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3:16" ht="14.25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3:16" ht="14.25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3:16" ht="14.25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3:16" ht="14.25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3:16" ht="14.25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3:16" ht="14.25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3:16" ht="14.25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3:16" ht="14.25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3:16" ht="14.25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3:16" ht="14.25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3:16" ht="14.25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3:16" ht="14.25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3:16" ht="14.25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3:16" ht="14.25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3:16" ht="14.25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3:16" ht="14.25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3:16" ht="14.25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3:16" ht="14.25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3:16" ht="14.25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3:16" ht="14.25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3:16" ht="14.25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</sheetData>
  <mergeCells count="22">
    <mergeCell ref="A50:P50"/>
    <mergeCell ref="E2:H2"/>
    <mergeCell ref="C2:D2"/>
    <mergeCell ref="A6:A12"/>
    <mergeCell ref="A13:A30"/>
    <mergeCell ref="F3:F5"/>
    <mergeCell ref="I2:P2"/>
    <mergeCell ref="N3:N4"/>
    <mergeCell ref="L3:L4"/>
    <mergeCell ref="M3:M4"/>
    <mergeCell ref="A2:A5"/>
    <mergeCell ref="E3:E5"/>
    <mergeCell ref="A31:A48"/>
    <mergeCell ref="A49:B49"/>
    <mergeCell ref="P3:P4"/>
    <mergeCell ref="D3:D5"/>
    <mergeCell ref="C3:C5"/>
    <mergeCell ref="B2:B5"/>
    <mergeCell ref="O3:O4"/>
    <mergeCell ref="K3:K4"/>
    <mergeCell ref="I3:I4"/>
    <mergeCell ref="J3:J4"/>
  </mergeCells>
  <printOptions/>
  <pageMargins left="0.6" right="0.39" top="1.01" bottom="0.3" header="0.5" footer="0.28"/>
  <pageSetup horizontalDpi="600" verticalDpi="600" orientation="portrait" paperSize="9" r:id="rId1"/>
  <headerFooter alignWithMargins="0">
    <oddHeader>&amp;L&amp;"宋体,加粗"附件1&amp;C&amp;"宋体,加粗"&amp;14 新乡医学院
五年制本科临床医学专业（眼耳鼻喉方向）必修课教学进度表</oddHeader>
  </headerFooter>
  <ignoredErrors>
    <ignoredError sqref="G35:G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H23" sqref="H23"/>
    </sheetView>
  </sheetViews>
  <sheetFormatPr defaultColWidth="9.00390625" defaultRowHeight="14.25"/>
  <cols>
    <col min="1" max="1" width="12.875" style="47" customWidth="1"/>
    <col min="2" max="2" width="19.00390625" style="0" customWidth="1"/>
    <col min="3" max="5" width="9.00390625" style="47" customWidth="1"/>
  </cols>
  <sheetData>
    <row r="1" spans="1:5" ht="10.5" customHeight="1" thickBot="1">
      <c r="A1" s="48"/>
      <c r="B1" s="48"/>
      <c r="C1" s="48"/>
      <c r="D1" s="48"/>
      <c r="E1" s="48"/>
    </row>
    <row r="2" spans="1:5" ht="15" customHeight="1">
      <c r="A2" s="79" t="s">
        <v>16</v>
      </c>
      <c r="B2" s="79" t="s">
        <v>0</v>
      </c>
      <c r="C2" s="54" t="s">
        <v>17</v>
      </c>
      <c r="D2" s="54" t="s">
        <v>18</v>
      </c>
      <c r="E2" s="54" t="s">
        <v>19</v>
      </c>
    </row>
    <row r="3" spans="1:5" ht="15" customHeight="1">
      <c r="A3" s="106" t="s">
        <v>21</v>
      </c>
      <c r="B3" s="81" t="s">
        <v>120</v>
      </c>
      <c r="C3" s="94">
        <v>32</v>
      </c>
      <c r="D3" s="97">
        <v>2</v>
      </c>
      <c r="E3" s="45">
        <v>1</v>
      </c>
    </row>
    <row r="4" spans="1:5" ht="15" customHeight="1">
      <c r="A4" s="107"/>
      <c r="B4" s="82" t="s">
        <v>121</v>
      </c>
      <c r="C4" s="98">
        <v>24</v>
      </c>
      <c r="D4" s="99">
        <v>1.5</v>
      </c>
      <c r="E4" s="46">
        <v>2</v>
      </c>
    </row>
    <row r="5" spans="1:5" ht="15" customHeight="1">
      <c r="A5" s="107"/>
      <c r="B5" s="83" t="s">
        <v>122</v>
      </c>
      <c r="C5" s="92">
        <v>16</v>
      </c>
      <c r="D5" s="100">
        <v>1</v>
      </c>
      <c r="E5" s="46">
        <v>2</v>
      </c>
    </row>
    <row r="6" spans="1:5" ht="15" customHeight="1">
      <c r="A6" s="107"/>
      <c r="B6" s="80" t="s">
        <v>123</v>
      </c>
      <c r="C6" s="95">
        <v>16</v>
      </c>
      <c r="D6" s="101">
        <v>1</v>
      </c>
      <c r="E6" s="46">
        <v>3</v>
      </c>
    </row>
    <row r="7" spans="1:5" ht="15" customHeight="1">
      <c r="A7" s="107"/>
      <c r="B7" s="80" t="s">
        <v>124</v>
      </c>
      <c r="C7" s="95">
        <v>16</v>
      </c>
      <c r="D7" s="101">
        <v>1</v>
      </c>
      <c r="E7" s="46">
        <v>3</v>
      </c>
    </row>
    <row r="8" spans="1:5" ht="15" customHeight="1">
      <c r="A8" s="107"/>
      <c r="B8" s="83" t="s">
        <v>125</v>
      </c>
      <c r="C8" s="92">
        <v>16</v>
      </c>
      <c r="D8" s="100">
        <v>1</v>
      </c>
      <c r="E8" s="46">
        <v>4</v>
      </c>
    </row>
    <row r="9" spans="1:5" ht="15" customHeight="1">
      <c r="A9" s="108"/>
      <c r="B9" s="83" t="s">
        <v>116</v>
      </c>
      <c r="C9" s="92">
        <v>24</v>
      </c>
      <c r="D9" s="100">
        <v>1.5</v>
      </c>
      <c r="E9" s="46">
        <v>5</v>
      </c>
    </row>
    <row r="10" spans="1:5" ht="15" customHeight="1">
      <c r="A10" s="106" t="s">
        <v>22</v>
      </c>
      <c r="B10" s="81" t="s">
        <v>51</v>
      </c>
      <c r="C10" s="91">
        <v>16</v>
      </c>
      <c r="D10" s="102">
        <v>1</v>
      </c>
      <c r="E10" s="45">
        <v>1</v>
      </c>
    </row>
    <row r="11" spans="1:5" ht="15" customHeight="1">
      <c r="A11" s="107"/>
      <c r="B11" s="19" t="s">
        <v>115</v>
      </c>
      <c r="C11" s="92">
        <v>16</v>
      </c>
      <c r="D11" s="100">
        <v>1</v>
      </c>
      <c r="E11" s="46">
        <v>3</v>
      </c>
    </row>
    <row r="12" spans="1:5" ht="15" customHeight="1">
      <c r="A12" s="107"/>
      <c r="B12" s="80" t="s">
        <v>54</v>
      </c>
      <c r="C12" s="93">
        <v>16</v>
      </c>
      <c r="D12" s="100">
        <v>1</v>
      </c>
      <c r="E12" s="46">
        <v>3</v>
      </c>
    </row>
    <row r="13" spans="1:5" ht="15" customHeight="1">
      <c r="A13" s="107"/>
      <c r="B13" s="80" t="s">
        <v>118</v>
      </c>
      <c r="C13" s="93">
        <v>36</v>
      </c>
      <c r="D13" s="100">
        <v>2</v>
      </c>
      <c r="E13" s="46">
        <v>5</v>
      </c>
    </row>
    <row r="14" spans="1:5" ht="15" customHeight="1">
      <c r="A14" s="107"/>
      <c r="B14" s="90" t="s">
        <v>117</v>
      </c>
      <c r="C14" s="93">
        <v>16</v>
      </c>
      <c r="D14" s="100">
        <v>1</v>
      </c>
      <c r="E14" s="46">
        <v>6</v>
      </c>
    </row>
    <row r="15" spans="1:5" ht="15" customHeight="1">
      <c r="A15" s="107"/>
      <c r="B15" s="90" t="s">
        <v>119</v>
      </c>
      <c r="C15" s="93">
        <v>16</v>
      </c>
      <c r="D15" s="100">
        <v>1</v>
      </c>
      <c r="E15" s="46">
        <v>6</v>
      </c>
    </row>
    <row r="16" spans="1:5" ht="15" customHeight="1">
      <c r="A16" s="107"/>
      <c r="B16" s="80" t="s">
        <v>55</v>
      </c>
      <c r="C16" s="93">
        <v>32</v>
      </c>
      <c r="D16" s="100">
        <v>2</v>
      </c>
      <c r="E16" s="46">
        <v>6</v>
      </c>
    </row>
    <row r="17" spans="1:5" ht="15" customHeight="1">
      <c r="A17" s="107"/>
      <c r="B17" s="80" t="s">
        <v>53</v>
      </c>
      <c r="C17" s="93">
        <v>16</v>
      </c>
      <c r="D17" s="100">
        <v>1</v>
      </c>
      <c r="E17" s="46">
        <v>6</v>
      </c>
    </row>
    <row r="18" spans="1:5" ht="15" customHeight="1">
      <c r="A18" s="107"/>
      <c r="B18" s="80" t="s">
        <v>52</v>
      </c>
      <c r="C18" s="92">
        <v>24</v>
      </c>
      <c r="D18" s="100">
        <v>1.5</v>
      </c>
      <c r="E18" s="46">
        <v>8</v>
      </c>
    </row>
    <row r="19" spans="1:5" ht="15" customHeight="1">
      <c r="A19" s="106" t="s">
        <v>23</v>
      </c>
      <c r="B19" s="81" t="s">
        <v>126</v>
      </c>
      <c r="C19" s="94">
        <v>32</v>
      </c>
      <c r="D19" s="97">
        <v>2</v>
      </c>
      <c r="E19" s="45">
        <v>5</v>
      </c>
    </row>
    <row r="20" spans="1:5" ht="15" customHeight="1">
      <c r="A20" s="107"/>
      <c r="B20" s="80" t="s">
        <v>127</v>
      </c>
      <c r="C20" s="93">
        <v>48</v>
      </c>
      <c r="D20" s="100">
        <v>2.5</v>
      </c>
      <c r="E20" s="46">
        <v>5</v>
      </c>
    </row>
    <row r="21" spans="1:5" ht="15" customHeight="1">
      <c r="A21" s="107"/>
      <c r="B21" s="80" t="s">
        <v>114</v>
      </c>
      <c r="C21" s="93">
        <v>48</v>
      </c>
      <c r="D21" s="100">
        <v>2.5</v>
      </c>
      <c r="E21" s="46">
        <v>6</v>
      </c>
    </row>
    <row r="22" spans="1:5" ht="15" customHeight="1">
      <c r="A22" s="107"/>
      <c r="B22" s="80" t="s">
        <v>128</v>
      </c>
      <c r="C22" s="95">
        <v>24</v>
      </c>
      <c r="D22" s="100">
        <v>1.5</v>
      </c>
      <c r="E22" s="46">
        <v>6</v>
      </c>
    </row>
    <row r="23" spans="1:5" ht="15" customHeight="1">
      <c r="A23" s="107"/>
      <c r="B23" s="80" t="s">
        <v>130</v>
      </c>
      <c r="C23" s="92">
        <v>24</v>
      </c>
      <c r="D23" s="100">
        <v>1.5</v>
      </c>
      <c r="E23" s="46">
        <v>6</v>
      </c>
    </row>
    <row r="24" spans="1:5" ht="15" customHeight="1">
      <c r="A24" s="107"/>
      <c r="B24" s="80" t="s">
        <v>129</v>
      </c>
      <c r="C24" s="95">
        <v>32</v>
      </c>
      <c r="D24" s="100">
        <v>2</v>
      </c>
      <c r="E24" s="46">
        <v>7</v>
      </c>
    </row>
    <row r="25" spans="1:5" ht="15" customHeight="1">
      <c r="A25" s="107"/>
      <c r="B25" s="80" t="s">
        <v>131</v>
      </c>
      <c r="C25" s="95">
        <v>24</v>
      </c>
      <c r="D25" s="100">
        <v>1.5</v>
      </c>
      <c r="E25" s="46">
        <v>7</v>
      </c>
    </row>
    <row r="26" spans="1:5" ht="15" customHeight="1">
      <c r="A26" s="107"/>
      <c r="B26" s="80" t="s">
        <v>132</v>
      </c>
      <c r="C26" s="95">
        <v>24</v>
      </c>
      <c r="D26" s="100">
        <v>1.5</v>
      </c>
      <c r="E26" s="46">
        <v>8</v>
      </c>
    </row>
    <row r="27" spans="1:5" ht="15" customHeight="1">
      <c r="A27" s="108"/>
      <c r="B27" s="88" t="s">
        <v>133</v>
      </c>
      <c r="C27" s="96">
        <v>32</v>
      </c>
      <c r="D27" s="103">
        <v>2</v>
      </c>
      <c r="E27" s="89">
        <v>8</v>
      </c>
    </row>
    <row r="28" spans="1:5" ht="15" customHeight="1" thickBot="1">
      <c r="A28" s="109" t="s">
        <v>135</v>
      </c>
      <c r="B28" s="110"/>
      <c r="C28" s="76">
        <f>SUM(C3:C27)</f>
        <v>620</v>
      </c>
      <c r="D28" s="77">
        <f>SUM(D3:D27)</f>
        <v>37.5</v>
      </c>
      <c r="E28" s="78" t="s">
        <v>56</v>
      </c>
    </row>
  </sheetData>
  <mergeCells count="4">
    <mergeCell ref="A10:A18"/>
    <mergeCell ref="A3:A9"/>
    <mergeCell ref="A28:B28"/>
    <mergeCell ref="A19:A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&amp;L&amp;"宋体,加粗"附件2&amp;C &amp;"宋体,加粗"&amp;14新乡医学院
五年制本科临床医学专业（眼耳鼻喉方向）限定选修课教学进度表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8" sqref="D18"/>
    </sheetView>
  </sheetViews>
  <sheetFormatPr defaultColWidth="9.00390625" defaultRowHeight="14.25"/>
  <sheetData>
    <row r="1" spans="1:4" ht="14.25">
      <c r="A1" s="87" t="s">
        <v>26</v>
      </c>
      <c r="B1" s="1" t="s">
        <v>27</v>
      </c>
      <c r="C1" s="1" t="s">
        <v>18</v>
      </c>
      <c r="D1" s="87" t="s">
        <v>19</v>
      </c>
    </row>
    <row r="2" spans="1:4" ht="14.25">
      <c r="A2" s="86" t="s">
        <v>28</v>
      </c>
      <c r="B2" s="84">
        <v>10</v>
      </c>
      <c r="C2" s="84">
        <v>10</v>
      </c>
      <c r="D2" s="86" t="s">
        <v>32</v>
      </c>
    </row>
    <row r="3" spans="1:4" ht="14.25">
      <c r="A3" s="86" t="s">
        <v>29</v>
      </c>
      <c r="B3" s="84">
        <v>48</v>
      </c>
      <c r="C3" s="84">
        <v>40</v>
      </c>
      <c r="D3" s="86" t="s">
        <v>31</v>
      </c>
    </row>
    <row r="4" spans="1:4" ht="14.25">
      <c r="A4" s="86" t="s">
        <v>41</v>
      </c>
      <c r="B4" s="84">
        <v>2</v>
      </c>
      <c r="C4" s="84">
        <v>2</v>
      </c>
      <c r="D4" s="86">
        <v>1</v>
      </c>
    </row>
    <row r="5" spans="1:4" ht="14.25">
      <c r="A5" s="86" t="s">
        <v>42</v>
      </c>
      <c r="B5" s="85">
        <v>0.5</v>
      </c>
      <c r="C5" s="85">
        <v>0.5</v>
      </c>
      <c r="D5" s="86">
        <v>10</v>
      </c>
    </row>
    <row r="6" spans="1:4" ht="14.25">
      <c r="A6" s="87" t="s">
        <v>30</v>
      </c>
      <c r="B6" s="1">
        <v>63</v>
      </c>
      <c r="C6" s="1">
        <f>SUM(C2:C5)</f>
        <v>52.5</v>
      </c>
      <c r="D6" s="8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Roman,加粗"&amp;14 &amp;"宋体,加粗"新乡医学院
五年制本科临床医学专业（眼耳鼻喉专业方向）实践教学进度表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4" sqref="D14"/>
    </sheetView>
  </sheetViews>
  <sheetFormatPr defaultColWidth="9.00390625" defaultRowHeight="14.25"/>
  <cols>
    <col min="2" max="2" width="9.875" style="0" customWidth="1"/>
    <col min="3" max="3" width="11.625" style="0" customWidth="1"/>
    <col min="4" max="4" width="15.625" style="0" customWidth="1"/>
  </cols>
  <sheetData>
    <row r="1" spans="1:5" ht="15.75" customHeight="1">
      <c r="A1" s="137" t="s">
        <v>15</v>
      </c>
      <c r="B1" s="137"/>
      <c r="C1" s="2" t="s">
        <v>16</v>
      </c>
      <c r="D1" s="2" t="s">
        <v>18</v>
      </c>
      <c r="E1" s="2" t="s">
        <v>33</v>
      </c>
    </row>
    <row r="2" spans="1:5" ht="15.75" customHeight="1">
      <c r="A2" s="141" t="s">
        <v>34</v>
      </c>
      <c r="B2" s="141"/>
      <c r="C2" s="2" t="s">
        <v>35</v>
      </c>
      <c r="D2" s="2">
        <v>35.5</v>
      </c>
      <c r="E2" s="145">
        <v>0.64</v>
      </c>
    </row>
    <row r="3" spans="1:5" ht="15.75" customHeight="1">
      <c r="A3" s="141"/>
      <c r="B3" s="141"/>
      <c r="C3" s="2" t="s">
        <v>36</v>
      </c>
      <c r="D3" s="2">
        <v>74.5</v>
      </c>
      <c r="E3" s="145"/>
    </row>
    <row r="4" spans="1:5" ht="15.75" customHeight="1">
      <c r="A4" s="141"/>
      <c r="B4" s="141"/>
      <c r="C4" s="2" t="s">
        <v>37</v>
      </c>
      <c r="D4" s="2">
        <v>53</v>
      </c>
      <c r="E4" s="145"/>
    </row>
    <row r="5" spans="1:5" ht="15.75" customHeight="1">
      <c r="A5" s="142" t="s">
        <v>38</v>
      </c>
      <c r="B5" s="141" t="s">
        <v>20</v>
      </c>
      <c r="C5" s="2" t="s">
        <v>21</v>
      </c>
      <c r="D5" s="2">
        <v>4.5</v>
      </c>
      <c r="E5" s="138">
        <v>0.16</v>
      </c>
    </row>
    <row r="6" spans="1:5" ht="15.75" customHeight="1">
      <c r="A6" s="143"/>
      <c r="B6" s="141"/>
      <c r="C6" s="2" t="s">
        <v>22</v>
      </c>
      <c r="D6" s="2">
        <v>10</v>
      </c>
      <c r="E6" s="139"/>
    </row>
    <row r="7" spans="1:5" ht="15.75" customHeight="1">
      <c r="A7" s="143"/>
      <c r="B7" s="141"/>
      <c r="C7" s="2" t="s">
        <v>23</v>
      </c>
      <c r="D7" s="2">
        <v>9.5</v>
      </c>
      <c r="E7" s="139"/>
    </row>
    <row r="8" spans="1:5" ht="15.75" customHeight="1">
      <c r="A8" s="144"/>
      <c r="B8" s="5" t="s">
        <v>24</v>
      </c>
      <c r="C8" s="2" t="s">
        <v>25</v>
      </c>
      <c r="D8" s="2">
        <v>16</v>
      </c>
      <c r="E8" s="140"/>
    </row>
    <row r="9" spans="1:5" ht="15.75" customHeight="1">
      <c r="A9" s="137" t="s">
        <v>39</v>
      </c>
      <c r="B9" s="137"/>
      <c r="C9" s="6" t="s">
        <v>40</v>
      </c>
      <c r="D9" s="3">
        <v>52.5</v>
      </c>
      <c r="E9" s="7">
        <v>0.2</v>
      </c>
    </row>
    <row r="10" spans="1:5" ht="15.75" customHeight="1">
      <c r="A10" s="137" t="s">
        <v>11</v>
      </c>
      <c r="B10" s="137"/>
      <c r="C10" s="2" t="s">
        <v>25</v>
      </c>
      <c r="D10" s="2">
        <v>255.5</v>
      </c>
      <c r="E10" s="4">
        <v>1</v>
      </c>
    </row>
  </sheetData>
  <mergeCells count="8">
    <mergeCell ref="A1:B1"/>
    <mergeCell ref="E5:E8"/>
    <mergeCell ref="A10:B10"/>
    <mergeCell ref="A2:B4"/>
    <mergeCell ref="B5:B7"/>
    <mergeCell ref="A5:A8"/>
    <mergeCell ref="E2:E4"/>
    <mergeCell ref="A9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Chinese User</cp:lastModifiedBy>
  <cp:lastPrinted>2008-09-05T02:18:54Z</cp:lastPrinted>
  <dcterms:created xsi:type="dcterms:W3CDTF">2008-03-19T01:22:50Z</dcterms:created>
  <dcterms:modified xsi:type="dcterms:W3CDTF">2008-10-30T08:29:36Z</dcterms:modified>
  <cp:category/>
  <cp:version/>
  <cp:contentType/>
  <cp:contentStatus/>
</cp:coreProperties>
</file>