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58" firstSheet="10" activeTab="36"/>
  </bookViews>
  <sheets>
    <sheet name="临定" sheetId="1" r:id="rId1"/>
    <sheet name="临床" sheetId="2" r:id="rId2"/>
    <sheet name="精神" sheetId="3" r:id="rId3"/>
    <sheet name="儿科" sheetId="4" r:id="rId4"/>
    <sheet name="影像" sheetId="5" r:id="rId5"/>
    <sheet name="国教影像" sheetId="6" r:id="rId6"/>
    <sheet name="麻醉" sheetId="7" r:id="rId7"/>
    <sheet name="国教麻醉" sheetId="8" r:id="rId8"/>
    <sheet name="法医" sheetId="9" r:id="rId9"/>
    <sheet name="口腔" sheetId="10" r:id="rId10"/>
    <sheet name="预防" sheetId="11" r:id="rId11"/>
    <sheet name="检验" sheetId="12" r:id="rId12"/>
    <sheet name="国教检验" sheetId="13" r:id="rId13"/>
    <sheet name="卫检" sheetId="14" r:id="rId14"/>
    <sheet name="康治" sheetId="15" r:id="rId15"/>
    <sheet name="护理" sheetId="16" r:id="rId16"/>
    <sheet name="药学" sheetId="17" r:id="rId17"/>
    <sheet name="药剂" sheetId="18" r:id="rId18"/>
    <sheet name="临药" sheetId="19" r:id="rId19"/>
    <sheet name="英语" sheetId="20" r:id="rId20"/>
    <sheet name="翻译" sheetId="21" r:id="rId21"/>
    <sheet name="心理" sheetId="22" r:id="rId22"/>
    <sheet name="应心" sheetId="23" r:id="rId23"/>
    <sheet name="信管" sheetId="24" r:id="rId24"/>
    <sheet name="公管" sheetId="25" r:id="rId25"/>
    <sheet name="市场" sheetId="26" r:id="rId26"/>
    <sheet name="人力" sheetId="27" r:id="rId27"/>
    <sheet name="医工" sheetId="28" r:id="rId28"/>
    <sheet name="医信" sheetId="29" r:id="rId29"/>
    <sheet name="影技" sheetId="30" r:id="rId30"/>
    <sheet name="国教影技" sheetId="31" r:id="rId31"/>
    <sheet name="生工" sheetId="32" r:id="rId32"/>
    <sheet name="生技" sheetId="33" r:id="rId33"/>
    <sheet name="生药" sheetId="34" r:id="rId34"/>
    <sheet name="临床专升本" sheetId="35" r:id="rId35"/>
    <sheet name="口腔专升本" sheetId="36" r:id="rId36"/>
    <sheet name="药学专升本" sheetId="37" r:id="rId37"/>
  </sheets>
  <definedNames/>
  <calcPr fullCalcOnLoad="1"/>
</workbook>
</file>

<file path=xl/sharedStrings.xml><?xml version="1.0" encoding="utf-8"?>
<sst xmlns="http://schemas.openxmlformats.org/spreadsheetml/2006/main" count="1251" uniqueCount="394">
  <si>
    <t>教材名称</t>
  </si>
  <si>
    <t>版次</t>
  </si>
  <si>
    <t>学生领发教材记录表</t>
  </si>
  <si>
    <t>领书签字</t>
  </si>
  <si>
    <t>学生领发教材记录表</t>
  </si>
  <si>
    <t>领书签字</t>
  </si>
  <si>
    <t>学生领发教材记录表</t>
  </si>
  <si>
    <t>教材名称</t>
  </si>
  <si>
    <t>版次</t>
  </si>
  <si>
    <t>领书签字</t>
  </si>
  <si>
    <t>教材名称</t>
  </si>
  <si>
    <t>生理学</t>
  </si>
  <si>
    <t>医学免疫学</t>
  </si>
  <si>
    <t>生物化学</t>
  </si>
  <si>
    <t>自印</t>
  </si>
  <si>
    <t>自印</t>
  </si>
  <si>
    <t>马克思主义基本原理</t>
  </si>
  <si>
    <t>马克思主义基本原理概论</t>
  </si>
  <si>
    <t>海燕出版</t>
  </si>
  <si>
    <t>实验</t>
  </si>
  <si>
    <t>免疫学</t>
  </si>
  <si>
    <t>西方经济学</t>
  </si>
  <si>
    <t>自编</t>
  </si>
  <si>
    <t>课程名称</t>
  </si>
  <si>
    <t>分析化学</t>
  </si>
  <si>
    <t>版次</t>
  </si>
  <si>
    <t>高教4</t>
  </si>
  <si>
    <t>数据结构</t>
  </si>
  <si>
    <t>数据结构及应用算法教程</t>
  </si>
  <si>
    <t>生物化学实验讲义</t>
  </si>
  <si>
    <t>概率论与数理统计</t>
  </si>
  <si>
    <t>社会心理学</t>
  </si>
  <si>
    <t>报告册  （10本）</t>
  </si>
  <si>
    <t>报告册    （10本）</t>
  </si>
  <si>
    <r>
      <t>报告册</t>
    </r>
    <r>
      <rPr>
        <sz val="12"/>
        <rFont val="Times New Roman"/>
        <family val="1"/>
      </rPr>
      <t xml:space="preserve">   (10 )</t>
    </r>
  </si>
  <si>
    <t xml:space="preserve">报告册    （10本） </t>
  </si>
  <si>
    <t>英语写作</t>
  </si>
  <si>
    <t>卫生统计学</t>
  </si>
  <si>
    <t>普通生物化学</t>
  </si>
  <si>
    <t>高教3</t>
  </si>
  <si>
    <t>清华修订版</t>
  </si>
  <si>
    <t>生理心理学</t>
  </si>
  <si>
    <t>人卫2</t>
  </si>
  <si>
    <t>人卫8</t>
  </si>
  <si>
    <t>医学生物化学与分子生物学实验技术与方法</t>
  </si>
  <si>
    <t>课程名称</t>
  </si>
  <si>
    <t>教材名称</t>
  </si>
  <si>
    <t>版次</t>
  </si>
  <si>
    <t>领书签字</t>
  </si>
  <si>
    <t>报告册  （10本）</t>
  </si>
  <si>
    <t>自印</t>
  </si>
  <si>
    <t>英语写作基础教程</t>
  </si>
  <si>
    <t>人体运动学</t>
  </si>
  <si>
    <t>牙体牙髓病学</t>
  </si>
  <si>
    <t>人卫4</t>
  </si>
  <si>
    <t>人卫7</t>
  </si>
  <si>
    <t>口腔修复学</t>
  </si>
  <si>
    <t>信息组织</t>
  </si>
  <si>
    <t>文献分类学</t>
  </si>
  <si>
    <t>文献信息编目</t>
  </si>
  <si>
    <t>战略管理</t>
  </si>
  <si>
    <t>生物制剂学与药代动力学</t>
  </si>
  <si>
    <t>实验</t>
  </si>
  <si>
    <t>自编</t>
  </si>
  <si>
    <t>体内药物分析</t>
  </si>
  <si>
    <t>学生领发教材记录表</t>
  </si>
  <si>
    <t>课程名称</t>
  </si>
  <si>
    <t>教材名称</t>
  </si>
  <si>
    <t>版次</t>
  </si>
  <si>
    <t>单价</t>
  </si>
  <si>
    <t>领书签字</t>
  </si>
  <si>
    <t>内科学</t>
  </si>
  <si>
    <t>妇产科学</t>
  </si>
  <si>
    <t>儿科学</t>
  </si>
  <si>
    <t>神经病学</t>
  </si>
  <si>
    <t>传染病学</t>
  </si>
  <si>
    <t>人卫5</t>
  </si>
  <si>
    <t>人卫6</t>
  </si>
  <si>
    <t>高教</t>
  </si>
  <si>
    <t>科学2</t>
  </si>
  <si>
    <t>管理运筹学</t>
  </si>
  <si>
    <t>药代动力学实验</t>
  </si>
  <si>
    <t>医学免疫学</t>
  </si>
  <si>
    <t>复旦大学2</t>
  </si>
  <si>
    <t>高教2018</t>
  </si>
  <si>
    <t>医学微生物学</t>
  </si>
  <si>
    <t>电子技术基础实验</t>
  </si>
  <si>
    <t>北京大学3</t>
  </si>
  <si>
    <t>人卫9</t>
  </si>
  <si>
    <t>人卫3</t>
  </si>
  <si>
    <t>中医药科技3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</si>
  <si>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 xml:space="preserve"> 28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</si>
  <si>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人力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</si>
  <si>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级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专业：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国教麻醉</t>
    </r>
    <r>
      <rPr>
        <sz val="11"/>
        <rFont val="Times New Roman"/>
        <family val="1"/>
      </rPr>
      <t>93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                                        </t>
    </r>
    <r>
      <rPr>
        <sz val="11"/>
        <rFont val="宋体"/>
        <family val="0"/>
      </rPr>
      <t>预收书费：元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发书时间：</t>
    </r>
    <r>
      <rPr>
        <sz val="11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</si>
  <si>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国教影技</t>
    </r>
    <r>
      <rPr>
        <sz val="12"/>
        <rFont val="Times New Roman"/>
        <family val="1"/>
      </rPr>
      <t xml:space="preserve">  41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</si>
  <si>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临床专升本</t>
    </r>
    <r>
      <rPr>
        <sz val="12"/>
        <rFont val="Times New Roman"/>
        <family val="1"/>
      </rPr>
      <t xml:space="preserve"> 137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</si>
  <si>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药学升本</t>
    </r>
    <r>
      <rPr>
        <sz val="12"/>
        <rFont val="Times New Roman"/>
        <family val="1"/>
      </rPr>
      <t xml:space="preserve"> 20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</si>
  <si>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实验</t>
  </si>
  <si>
    <t>医学微生物学实验指导</t>
  </si>
  <si>
    <t>人卫9</t>
  </si>
  <si>
    <t>人卫3</t>
  </si>
  <si>
    <t>人卫7</t>
  </si>
  <si>
    <t>人力资源管理概论</t>
  </si>
  <si>
    <t>形势与政策</t>
  </si>
  <si>
    <t>中宣部2019第一版</t>
  </si>
  <si>
    <t>康复评定学</t>
  </si>
  <si>
    <t>康复功能评定学</t>
  </si>
  <si>
    <t>康复功能评定学实训指导</t>
  </si>
  <si>
    <t>生物化学</t>
  </si>
  <si>
    <t>生药学</t>
  </si>
  <si>
    <t>生药学实验指导</t>
  </si>
  <si>
    <t>北大医学4</t>
  </si>
  <si>
    <t>医学免疫学</t>
  </si>
  <si>
    <t>有机化学</t>
  </si>
  <si>
    <t>郑大</t>
  </si>
  <si>
    <t>分析化学</t>
  </si>
  <si>
    <t>人卫8</t>
  </si>
  <si>
    <t>人卫</t>
  </si>
  <si>
    <t>英语国家概况</t>
  </si>
  <si>
    <t>外研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</si>
  <si>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英语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</si>
  <si>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日语1</t>
  </si>
  <si>
    <t>新版中日交流标准日语第二版初级 上下</t>
  </si>
  <si>
    <r>
      <t>人民教育2</t>
    </r>
    <r>
      <rPr>
        <sz val="12"/>
        <rFont val="宋体"/>
        <family val="0"/>
      </rPr>
      <t xml:space="preserve">013 </t>
    </r>
    <r>
      <rPr>
        <sz val="12"/>
        <rFont val="宋体"/>
        <family val="0"/>
      </rPr>
      <t>2版</t>
    </r>
  </si>
  <si>
    <t>医学电子学基础</t>
  </si>
  <si>
    <t>科学</t>
  </si>
  <si>
    <t>医用电子学基础</t>
  </si>
  <si>
    <t>学生领发教材记录表</t>
  </si>
  <si>
    <t>课程名称</t>
  </si>
  <si>
    <t>教材名称</t>
  </si>
  <si>
    <t>版次</t>
  </si>
  <si>
    <t>领书签字</t>
  </si>
  <si>
    <t>人卫4</t>
  </si>
  <si>
    <t>口腔颌面外科学</t>
  </si>
  <si>
    <t>口腔额面外科学</t>
  </si>
  <si>
    <t>人卫7</t>
  </si>
  <si>
    <t>口腔修复学</t>
  </si>
  <si>
    <t>口腔粘膜病学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</si>
  <si>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预防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</si>
  <si>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检验</t>
    </r>
    <r>
      <rPr>
        <sz val="12"/>
        <rFont val="Times New Roman"/>
        <family val="1"/>
      </rPr>
      <t>46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</si>
  <si>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高教2</t>
  </si>
  <si>
    <t>生命伦理学</t>
  </si>
  <si>
    <t>中国人民大学2010</t>
  </si>
  <si>
    <t>医学统计学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</si>
  <si>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</si>
  <si>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版次</t>
  </si>
  <si>
    <t>领书签字</t>
  </si>
  <si>
    <t>基础护理学</t>
  </si>
  <si>
    <t>病理学</t>
  </si>
  <si>
    <t>医学形态学实验（病理分册）</t>
  </si>
  <si>
    <t>健康评估</t>
  </si>
  <si>
    <t>人卫4</t>
  </si>
  <si>
    <t>护理心里学</t>
  </si>
  <si>
    <t>医学微生物学</t>
  </si>
  <si>
    <t>郑大1</t>
  </si>
  <si>
    <t>马克思主义基本原理</t>
  </si>
  <si>
    <t>高教2018</t>
  </si>
  <si>
    <t>医学免疫学</t>
  </si>
  <si>
    <t>报告册   （10本）</t>
  </si>
  <si>
    <t>自印</t>
  </si>
  <si>
    <t>生物化学与分子生物学</t>
  </si>
  <si>
    <t>心理测量</t>
  </si>
  <si>
    <t>心理与教育测量</t>
  </si>
  <si>
    <t>实验心理学</t>
  </si>
  <si>
    <t>生物药剂学与药物动力学</t>
  </si>
  <si>
    <t>体内药物分析</t>
  </si>
  <si>
    <t>健康评估</t>
  </si>
  <si>
    <t>护理心理学</t>
  </si>
  <si>
    <t>企业战略管理</t>
  </si>
  <si>
    <t>卫生管理运筹学</t>
  </si>
  <si>
    <t>学生领发教材记录表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</si>
  <si>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市场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</si>
  <si>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高教</t>
  </si>
  <si>
    <t>科学2</t>
  </si>
  <si>
    <t>管理运筹学</t>
  </si>
  <si>
    <t>复旦大学2</t>
  </si>
  <si>
    <t>运营管理</t>
  </si>
  <si>
    <t>机械工业4</t>
  </si>
  <si>
    <t>马克思主义基本原理概论</t>
  </si>
  <si>
    <t>医学细胞生物学实验技术</t>
  </si>
  <si>
    <t>现代生物分子生物学</t>
  </si>
  <si>
    <t>分子生物学实验指导</t>
  </si>
  <si>
    <t>医学遗传学</t>
  </si>
  <si>
    <t>生物工艺原理</t>
  </si>
  <si>
    <t>发酵工程实验讲义</t>
  </si>
  <si>
    <t>人卫8姚文兵</t>
  </si>
  <si>
    <t>生物化学与分子生物学</t>
  </si>
  <si>
    <t>医学生物化学与分子生物学实验技术与方法</t>
  </si>
  <si>
    <t>细胞生物学</t>
  </si>
  <si>
    <t>分子生物学</t>
  </si>
  <si>
    <t>发酵工程</t>
  </si>
  <si>
    <t>药学化学实验</t>
  </si>
  <si>
    <t>人卫8姚文兵</t>
  </si>
  <si>
    <t>郑大</t>
  </si>
  <si>
    <t>妇产科学</t>
  </si>
  <si>
    <t>儿科学</t>
  </si>
  <si>
    <t>神经病学</t>
  </si>
  <si>
    <t>传染病学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</si>
  <si>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>47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</si>
  <si>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北大医学4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</si>
  <si>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儿科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</si>
  <si>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课程名称</t>
  </si>
  <si>
    <t>教材名称</t>
  </si>
  <si>
    <t>版次</t>
  </si>
  <si>
    <t>单价</t>
  </si>
  <si>
    <t>领书签字</t>
  </si>
  <si>
    <t>生理学</t>
  </si>
  <si>
    <t>人卫9</t>
  </si>
  <si>
    <t>生物化学</t>
  </si>
  <si>
    <t>生物化学与分子生物学</t>
  </si>
  <si>
    <t>实验</t>
  </si>
  <si>
    <t>医学生物化学与分子生物学实验技术与方法</t>
  </si>
  <si>
    <t>海燕出版</t>
  </si>
  <si>
    <t>医学免疫学</t>
  </si>
  <si>
    <t>北大医学4</t>
  </si>
  <si>
    <t>马克思主义基本原理</t>
  </si>
  <si>
    <t>马克思主义基本原理概论</t>
  </si>
  <si>
    <t>高教2018</t>
  </si>
  <si>
    <t>形势与政策</t>
  </si>
  <si>
    <t>中宣部2019第一版</t>
  </si>
  <si>
    <t>基于疾病多学科融合PBL课程</t>
  </si>
  <si>
    <t>人卫</t>
  </si>
  <si>
    <t>报告册  （10本）</t>
  </si>
  <si>
    <t>自印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</si>
  <si>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 xml:space="preserve">  261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</si>
  <si>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专业：国教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影像</t>
    </r>
    <r>
      <rPr>
        <sz val="12"/>
        <rFont val="Times New Roman"/>
        <family val="1"/>
      </rPr>
      <t>106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</si>
  <si>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级</t>
    </r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0"/>
      </rPr>
      <t>专业：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影像</t>
    </r>
    <r>
      <rPr>
        <sz val="11"/>
        <rFont val="Times New Roman"/>
        <family val="1"/>
      </rPr>
      <t xml:space="preserve">  115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发书时间：</t>
    </r>
    <r>
      <rPr>
        <sz val="11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</si>
  <si>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精神</t>
    </r>
    <r>
      <rPr>
        <sz val="12"/>
        <rFont val="Times New Roman"/>
        <family val="1"/>
      </rPr>
      <t xml:space="preserve">   96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</si>
  <si>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时事报告：大学生版2019-2020学年第一期</t>
  </si>
  <si>
    <t>时事报告：大学生版2019-2020学年第一期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</si>
  <si>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麻醉</t>
    </r>
    <r>
      <rPr>
        <sz val="12"/>
        <rFont val="Times New Roman"/>
        <family val="1"/>
      </rPr>
      <t>104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</si>
  <si>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法医</t>
    </r>
    <r>
      <rPr>
        <sz val="12"/>
        <rFont val="Times New Roman"/>
        <family val="1"/>
      </rPr>
      <t xml:space="preserve">  38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</si>
  <si>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口腔专升本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</si>
  <si>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口腔</t>
    </r>
    <r>
      <rPr>
        <sz val="12"/>
        <rFont val="Times New Roman"/>
        <family val="1"/>
      </rPr>
      <t>53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</si>
  <si>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郑大1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</si>
  <si>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专业：卫检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</si>
  <si>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预防医学</t>
  </si>
  <si>
    <t>预防医学导论</t>
  </si>
  <si>
    <t>复旦</t>
  </si>
  <si>
    <t>卫生仪器分析</t>
  </si>
  <si>
    <t>仪器分析</t>
  </si>
  <si>
    <t>仪器分析实验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</si>
  <si>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专业：康治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</si>
  <si>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学生领发教材记录表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</si>
  <si>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</si>
  <si>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课程名称</t>
  </si>
  <si>
    <t>教材名称</t>
  </si>
  <si>
    <t>版次</t>
  </si>
  <si>
    <t>领书签字</t>
  </si>
  <si>
    <t>生物化学</t>
  </si>
  <si>
    <t>人卫8姚文兵</t>
  </si>
  <si>
    <t>实验</t>
  </si>
  <si>
    <t>生物化学实验讲义</t>
  </si>
  <si>
    <t>自编</t>
  </si>
  <si>
    <t>马克思主义基本原理</t>
  </si>
  <si>
    <t>马克思主义基本原理概论</t>
  </si>
  <si>
    <t>高教2018</t>
  </si>
  <si>
    <t>形势与政策</t>
  </si>
  <si>
    <t>中宣部2019第一版</t>
  </si>
  <si>
    <t>有机化学</t>
  </si>
  <si>
    <t>药学化学实验</t>
  </si>
  <si>
    <t>郑大</t>
  </si>
  <si>
    <t>分析化学</t>
  </si>
  <si>
    <t>人卫8</t>
  </si>
  <si>
    <t>报告册    （10本）</t>
  </si>
  <si>
    <t>自印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</si>
  <si>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临药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</si>
  <si>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生理学</t>
  </si>
  <si>
    <t>人卫9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</si>
  <si>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信管</t>
    </r>
    <r>
      <rPr>
        <sz val="12"/>
        <rFont val="Times New Roman"/>
        <family val="1"/>
      </rPr>
      <t>42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</si>
  <si>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武汉2</t>
  </si>
  <si>
    <t>武汉11</t>
  </si>
  <si>
    <r>
      <t>报告册（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本）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</si>
  <si>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公管</t>
    </r>
    <r>
      <rPr>
        <sz val="12"/>
        <rFont val="Times New Roman"/>
        <family val="1"/>
      </rPr>
      <t xml:space="preserve"> 37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</si>
  <si>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概率论与数理统计</t>
  </si>
  <si>
    <t>高教4</t>
  </si>
  <si>
    <t>管理运筹学</t>
  </si>
  <si>
    <t>卫生管理运筹学</t>
  </si>
  <si>
    <t>复旦大学2</t>
  </si>
  <si>
    <t>公共管理学</t>
  </si>
  <si>
    <t>中国人民大学2</t>
  </si>
  <si>
    <r>
      <t>报告册</t>
    </r>
    <r>
      <rPr>
        <sz val="12"/>
        <rFont val="Times New Roman"/>
        <family val="1"/>
      </rPr>
      <t xml:space="preserve">   (10 )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</si>
  <si>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翻译</t>
    </r>
    <r>
      <rPr>
        <sz val="12"/>
        <rFont val="Times New Roman"/>
        <family val="1"/>
      </rPr>
      <t xml:space="preserve"> 24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</si>
  <si>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英语写作</t>
  </si>
  <si>
    <t>英语写作基础教程</t>
  </si>
  <si>
    <t>高教3</t>
  </si>
  <si>
    <t>高级汉语写作</t>
  </si>
  <si>
    <t>高级汉语写作教程</t>
  </si>
  <si>
    <t>北京语言大学2</t>
  </si>
  <si>
    <t>英语国家概况</t>
  </si>
  <si>
    <t>外研</t>
  </si>
  <si>
    <t>翻译概论</t>
  </si>
  <si>
    <t>翻译通论</t>
  </si>
  <si>
    <t>学生领发教材记录表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</si>
  <si>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应心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</si>
  <si>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课程名称</t>
  </si>
  <si>
    <t>教材名称</t>
  </si>
  <si>
    <t>版次</t>
  </si>
  <si>
    <t>领书签字</t>
  </si>
  <si>
    <t>社会心理学</t>
  </si>
  <si>
    <t>人卫3</t>
  </si>
  <si>
    <t>马克思主义基本原理</t>
  </si>
  <si>
    <t>马克思主义基本原理概论</t>
  </si>
  <si>
    <t>高教2018</t>
  </si>
  <si>
    <t>形势与政策</t>
  </si>
  <si>
    <t>时事报告：大学生版2019-2020学年第一期</t>
  </si>
  <si>
    <t>中宣部2019第一版</t>
  </si>
  <si>
    <t>生理心理学</t>
  </si>
  <si>
    <t>北京大学3</t>
  </si>
  <si>
    <t>心理测量</t>
  </si>
  <si>
    <t>实验</t>
  </si>
  <si>
    <t>心理与教育测量</t>
  </si>
  <si>
    <t>实验心理学</t>
  </si>
  <si>
    <t>人民教育2</t>
  </si>
  <si>
    <t>报告册  （10本）</t>
  </si>
  <si>
    <t>自印</t>
  </si>
  <si>
    <t>形势与政策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</si>
  <si>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心理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</si>
  <si>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人民教育2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</si>
  <si>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医工</t>
    </r>
    <r>
      <rPr>
        <sz val="12"/>
        <rFont val="Times New Roman"/>
        <family val="1"/>
      </rPr>
      <t xml:space="preserve"> 43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</si>
  <si>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课程名称</t>
  </si>
  <si>
    <t>教材名称</t>
  </si>
  <si>
    <t>版次</t>
  </si>
  <si>
    <t>领书签字</t>
  </si>
  <si>
    <t>信号与线性系统</t>
  </si>
  <si>
    <t>信号与线性系统分析</t>
  </si>
  <si>
    <t>高教4</t>
  </si>
  <si>
    <t>实验</t>
  </si>
  <si>
    <t>信号与系统分析的MATLAB实现</t>
  </si>
  <si>
    <t>电子工业</t>
  </si>
  <si>
    <t>马克思主义基本原理</t>
  </si>
  <si>
    <t>马克思主义基本原理概论</t>
  </si>
  <si>
    <t>高教2018</t>
  </si>
  <si>
    <t>形势与政策</t>
  </si>
  <si>
    <t>时事报告：大学生版2019-2020学年第一期</t>
  </si>
  <si>
    <t>中宣部2019第一版</t>
  </si>
  <si>
    <t>复变函数与积分变换</t>
  </si>
  <si>
    <t>高教3</t>
  </si>
  <si>
    <t>概率论与数理统计</t>
  </si>
  <si>
    <t>报告册    （10本）</t>
  </si>
  <si>
    <t>自印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</si>
  <si>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医信</t>
    </r>
    <r>
      <rPr>
        <sz val="12"/>
        <rFont val="Times New Roman"/>
        <family val="1"/>
      </rPr>
      <t xml:space="preserve"> 18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</si>
  <si>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信号与线性系统</t>
  </si>
  <si>
    <t>信号与线性系统分析</t>
  </si>
  <si>
    <t>信号与系统分析的MATLAB实现</t>
  </si>
  <si>
    <t>电子工业</t>
  </si>
  <si>
    <t>复变函数与积分变换</t>
  </si>
  <si>
    <t>数据结构与算法</t>
  </si>
  <si>
    <t>数据结构简明教程</t>
  </si>
  <si>
    <t>清华2</t>
  </si>
  <si>
    <t>数据结构简明教程第2版学习与上机实验指导</t>
  </si>
  <si>
    <t>医学电子学基础</t>
  </si>
  <si>
    <t>人卫4</t>
  </si>
  <si>
    <t>电子技术基础实验</t>
  </si>
  <si>
    <t>科学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</si>
  <si>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影技</t>
    </r>
    <r>
      <rPr>
        <sz val="12"/>
        <rFont val="Times New Roman"/>
        <family val="1"/>
      </rPr>
      <t xml:space="preserve">  45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</si>
  <si>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模拟电子技术</t>
  </si>
  <si>
    <t>模拟电子技术基础简明教程</t>
  </si>
  <si>
    <t>科学1</t>
  </si>
  <si>
    <t xml:space="preserve">报告册   （10本） 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</si>
  <si>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生工</t>
    </r>
    <r>
      <rPr>
        <sz val="12"/>
        <rFont val="Times New Roman"/>
        <family val="1"/>
      </rPr>
      <t xml:space="preserve"> 14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</si>
  <si>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北大医学4</t>
  </si>
  <si>
    <t>普通生物化学</t>
  </si>
  <si>
    <t>科学版2</t>
  </si>
  <si>
    <t>细胞生物学</t>
  </si>
  <si>
    <t>医学细胞生物学实验技术</t>
  </si>
  <si>
    <t>科学 张光谋</t>
  </si>
  <si>
    <t>分子生物学</t>
  </si>
  <si>
    <t>现代生物分子生物学</t>
  </si>
  <si>
    <t>分子生物学实验指导</t>
  </si>
  <si>
    <t>发酵工程</t>
  </si>
  <si>
    <t>生物工艺原理</t>
  </si>
  <si>
    <t>化学工业3</t>
  </si>
  <si>
    <t>发酵工程实验讲义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</si>
  <si>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生药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</si>
  <si>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生技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</si>
  <si>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科学版2</t>
  </si>
  <si>
    <t>科学 张光谋</t>
  </si>
  <si>
    <t>化学工业3</t>
  </si>
  <si>
    <t>华东师范2</t>
  </si>
  <si>
    <t>暨南大学4</t>
  </si>
  <si>
    <t>中国人大5</t>
  </si>
  <si>
    <t>高教5</t>
  </si>
  <si>
    <t>折扣</t>
  </si>
  <si>
    <t>实洋</t>
  </si>
  <si>
    <r>
      <t>领书年级：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专业：国教</t>
    </r>
    <r>
      <rPr>
        <sz val="12"/>
        <rFont val="宋体"/>
        <family val="0"/>
      </rPr>
      <t>检验</t>
    </r>
    <r>
      <rPr>
        <sz val="12"/>
        <rFont val="Times New Roman"/>
        <family val="1"/>
      </rPr>
      <t>73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预收书费：元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</si>
  <si>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西方经济学（上）</t>
  </si>
  <si>
    <t>西方经济学（下）</t>
  </si>
  <si>
    <t>西方经济学（上）</t>
  </si>
  <si>
    <t>合计：</t>
  </si>
  <si>
    <t>合计：</t>
  </si>
  <si>
    <t>合计：</t>
  </si>
  <si>
    <t>合计：</t>
  </si>
  <si>
    <t>合计：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</si>
</sst>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/>
    </xf>
    <xf numFmtId="0" fontId="0" fillId="24" borderId="0" xfId="0" applyFill="1" applyAlignment="1">
      <alignment horizontal="center"/>
    </xf>
    <xf numFmtId="0" fontId="0" fillId="0" borderId="0" xfId="0" applyBorder="1" applyAlignment="1">
      <alignment/>
    </xf>
    <xf numFmtId="0" fontId="7" fillId="24" borderId="0" xfId="0" applyFont="1" applyFill="1" applyAlignment="1">
      <alignment horizontal="center"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185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5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8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184" fontId="0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85" fontId="6" fillId="0" borderId="10" xfId="0" applyNumberFormat="1" applyFont="1" applyBorder="1" applyAlignment="1">
      <alignment horizontal="left" vertical="center"/>
    </xf>
    <xf numFmtId="184" fontId="6" fillId="0" borderId="10" xfId="0" applyNumberFormat="1" applyFont="1" applyBorder="1" applyAlignment="1">
      <alignment horizontal="left" vertical="center"/>
    </xf>
    <xf numFmtId="184" fontId="6" fillId="0" borderId="10" xfId="0" applyNumberFormat="1" applyFont="1" applyBorder="1" applyAlignment="1">
      <alignment horizontal="left"/>
    </xf>
    <xf numFmtId="49" fontId="6" fillId="24" borderId="10" xfId="0" applyNumberFormat="1" applyFont="1" applyFill="1" applyBorder="1" applyAlignment="1">
      <alignment horizontal="left"/>
    </xf>
    <xf numFmtId="49" fontId="6" fillId="0" borderId="10" xfId="33" applyNumberFormat="1" applyFont="1" applyBorder="1" applyAlignment="1">
      <alignment horizontal="left" vertical="center"/>
    </xf>
    <xf numFmtId="184" fontId="6" fillId="24" borderId="10" xfId="0" applyNumberFormat="1" applyFont="1" applyFill="1" applyBorder="1" applyAlignment="1">
      <alignment horizontal="left"/>
    </xf>
    <xf numFmtId="185" fontId="6" fillId="24" borderId="10" xfId="0" applyNumberFormat="1" applyFont="1" applyFill="1" applyBorder="1" applyAlignment="1">
      <alignment horizontal="left" vertical="center"/>
    </xf>
    <xf numFmtId="49" fontId="6" fillId="24" borderId="10" xfId="33" applyNumberFormat="1" applyFont="1" applyFill="1" applyBorder="1" applyAlignment="1">
      <alignment horizontal="left" vertical="center"/>
    </xf>
    <xf numFmtId="184" fontId="6" fillId="24" borderId="10" xfId="40" applyNumberFormat="1" applyFont="1" applyFill="1" applyBorder="1" applyAlignment="1">
      <alignment horizontal="left" vertical="center"/>
      <protection/>
    </xf>
    <xf numFmtId="185" fontId="6" fillId="24" borderId="10" xfId="0" applyNumberFormat="1" applyFont="1" applyFill="1" applyBorder="1" applyAlignment="1">
      <alignment horizontal="left"/>
    </xf>
    <xf numFmtId="0" fontId="6" fillId="24" borderId="10" xfId="40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/>
    </xf>
    <xf numFmtId="0" fontId="6" fillId="24" borderId="10" xfId="33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84" fontId="0" fillId="0" borderId="0" xfId="0" applyNumberFormat="1" applyFont="1" applyFill="1" applyAlignment="1">
      <alignment horizont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4.125" style="86" customWidth="1"/>
    <col min="2" max="2" width="20.25390625" style="86" customWidth="1"/>
    <col min="3" max="3" width="25.375" style="87" customWidth="1"/>
    <col min="4" max="4" width="9.875" style="87" customWidth="1"/>
    <col min="5" max="5" width="9.75390625" style="88" customWidth="1"/>
    <col min="6" max="6" width="5.25390625" style="88" bestFit="1" customWidth="1"/>
    <col min="7" max="7" width="8.50390625" style="89" bestFit="1" customWidth="1"/>
    <col min="8" max="8" width="29.00390625" style="86" customWidth="1"/>
    <col min="9" max="16384" width="9.00390625" style="86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3:8" s="74" customFormat="1" ht="18" customHeight="1">
      <c r="C2" s="114"/>
      <c r="D2" s="114"/>
      <c r="E2" s="16"/>
      <c r="F2" s="16"/>
      <c r="G2" s="90"/>
      <c r="H2" s="16"/>
    </row>
    <row r="3" spans="2:8" s="74" customFormat="1" ht="18" customHeight="1">
      <c r="B3" s="185" t="s">
        <v>198</v>
      </c>
      <c r="C3" s="185"/>
      <c r="D3" s="185"/>
      <c r="E3" s="185"/>
      <c r="F3" s="185"/>
      <c r="G3" s="185"/>
      <c r="H3" s="185"/>
    </row>
    <row r="4" spans="2:8" s="95" customFormat="1" ht="18" customHeight="1">
      <c r="B4" s="69" t="s">
        <v>23</v>
      </c>
      <c r="C4" s="115" t="s">
        <v>0</v>
      </c>
      <c r="D4" s="115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96" customFormat="1" ht="18" customHeight="1">
      <c r="A5" s="16">
        <v>1</v>
      </c>
      <c r="B5" s="10" t="s">
        <v>11</v>
      </c>
      <c r="C5" s="53" t="s">
        <v>11</v>
      </c>
      <c r="D5" s="116" t="s">
        <v>88</v>
      </c>
      <c r="E5" s="171">
        <v>75</v>
      </c>
      <c r="F5" s="175">
        <v>0.75</v>
      </c>
      <c r="G5" s="73">
        <f>E5*F5</f>
        <v>56.25</v>
      </c>
      <c r="H5" s="57"/>
    </row>
    <row r="6" spans="1:8" s="96" customFormat="1" ht="18" customHeight="1">
      <c r="A6" s="16">
        <v>2</v>
      </c>
      <c r="B6" s="67" t="s">
        <v>13</v>
      </c>
      <c r="C6" s="118" t="s">
        <v>160</v>
      </c>
      <c r="D6" s="116" t="s">
        <v>88</v>
      </c>
      <c r="E6" s="171">
        <v>91</v>
      </c>
      <c r="F6" s="175">
        <v>0.75</v>
      </c>
      <c r="G6" s="73">
        <f aca="true" t="shared" si="0" ref="G6:G11">E6*F6</f>
        <v>68.25</v>
      </c>
      <c r="H6" s="57"/>
    </row>
    <row r="7" spans="1:8" s="96" customFormat="1" ht="32.25" customHeight="1">
      <c r="A7" s="16">
        <v>3</v>
      </c>
      <c r="B7" s="67" t="s">
        <v>19</v>
      </c>
      <c r="C7" s="118" t="s">
        <v>44</v>
      </c>
      <c r="D7" s="117" t="s">
        <v>18</v>
      </c>
      <c r="E7" s="171">
        <v>22</v>
      </c>
      <c r="F7" s="175">
        <v>0.75</v>
      </c>
      <c r="G7" s="73">
        <f t="shared" si="0"/>
        <v>16.5</v>
      </c>
      <c r="H7" s="57"/>
    </row>
    <row r="8" spans="1:8" s="96" customFormat="1" ht="18" customHeight="1">
      <c r="A8" s="16">
        <v>4</v>
      </c>
      <c r="B8" s="80" t="s">
        <v>12</v>
      </c>
      <c r="C8" s="118" t="s">
        <v>12</v>
      </c>
      <c r="D8" s="117" t="s">
        <v>199</v>
      </c>
      <c r="E8" s="171">
        <v>60</v>
      </c>
      <c r="F8" s="175">
        <v>0.75</v>
      </c>
      <c r="G8" s="73">
        <f t="shared" si="0"/>
        <v>45</v>
      </c>
      <c r="H8" s="57"/>
    </row>
    <row r="9" spans="1:8" s="96" customFormat="1" ht="18" customHeight="1">
      <c r="A9" s="16">
        <v>5</v>
      </c>
      <c r="B9" s="67" t="s">
        <v>16</v>
      </c>
      <c r="C9" s="118" t="s">
        <v>17</v>
      </c>
      <c r="D9" s="117" t="s">
        <v>84</v>
      </c>
      <c r="E9" s="172">
        <v>23</v>
      </c>
      <c r="F9" s="175">
        <v>1</v>
      </c>
      <c r="G9" s="73">
        <f t="shared" si="0"/>
        <v>23</v>
      </c>
      <c r="H9" s="57"/>
    </row>
    <row r="10" spans="1:8" s="96" customFormat="1" ht="29.25" customHeight="1">
      <c r="A10" s="16">
        <v>6</v>
      </c>
      <c r="B10" s="67" t="s">
        <v>103</v>
      </c>
      <c r="C10" s="118" t="s">
        <v>228</v>
      </c>
      <c r="D10" s="81" t="s">
        <v>104</v>
      </c>
      <c r="E10" s="172">
        <v>15</v>
      </c>
      <c r="F10" s="175">
        <v>0.75</v>
      </c>
      <c r="G10" s="73">
        <f t="shared" si="0"/>
        <v>11.25</v>
      </c>
      <c r="H10" s="57"/>
    </row>
    <row r="11" spans="1:8" s="96" customFormat="1" ht="18" customHeight="1">
      <c r="A11" s="16">
        <v>7</v>
      </c>
      <c r="B11" s="67"/>
      <c r="C11" s="81" t="s">
        <v>32</v>
      </c>
      <c r="D11" s="117" t="s">
        <v>14</v>
      </c>
      <c r="E11" s="173">
        <v>9.2</v>
      </c>
      <c r="F11" s="35">
        <v>1</v>
      </c>
      <c r="G11" s="73">
        <f t="shared" si="0"/>
        <v>9.2</v>
      </c>
      <c r="H11" s="57"/>
    </row>
    <row r="12" spans="4:7" ht="18" customHeight="1">
      <c r="D12" s="186" t="s">
        <v>389</v>
      </c>
      <c r="E12" s="186"/>
      <c r="G12" s="89">
        <f>SUM(G5:G11)</f>
        <v>229.45</v>
      </c>
    </row>
  </sheetData>
  <sheetProtection/>
  <mergeCells count="3">
    <mergeCell ref="C1:H1"/>
    <mergeCell ref="B3:H3"/>
    <mergeCell ref="D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5.125" style="86" customWidth="1"/>
    <col min="2" max="2" width="18.375" style="86" customWidth="1"/>
    <col min="3" max="3" width="24.625" style="86" customWidth="1"/>
    <col min="4" max="4" width="11.50390625" style="107" customWidth="1"/>
    <col min="5" max="5" width="11.00390625" style="88" customWidth="1"/>
    <col min="6" max="6" width="5.25390625" style="88" bestFit="1" customWidth="1"/>
    <col min="7" max="7" width="8.25390625" style="89" customWidth="1"/>
    <col min="8" max="8" width="29.75390625" style="86" customWidth="1"/>
    <col min="9" max="16384" width="9.00390625" style="86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3:8" s="74" customFormat="1" ht="18" customHeight="1">
      <c r="C2" s="16"/>
      <c r="D2" s="111"/>
      <c r="E2" s="16"/>
      <c r="F2" s="16"/>
      <c r="G2" s="90"/>
      <c r="H2" s="16"/>
    </row>
    <row r="3" spans="2:8" s="74" customFormat="1" ht="18" customHeight="1">
      <c r="B3" s="185" t="s">
        <v>233</v>
      </c>
      <c r="C3" s="185"/>
      <c r="D3" s="185"/>
      <c r="E3" s="185"/>
      <c r="F3" s="185"/>
      <c r="G3" s="185"/>
      <c r="H3" s="185"/>
    </row>
    <row r="4" spans="2:8" s="95" customFormat="1" ht="18" customHeight="1">
      <c r="B4" s="69" t="s">
        <v>23</v>
      </c>
      <c r="C4" s="70" t="s">
        <v>0</v>
      </c>
      <c r="D4" s="108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96" customFormat="1" ht="18" customHeight="1">
      <c r="A5" s="16">
        <v>1</v>
      </c>
      <c r="B5" s="10" t="s">
        <v>11</v>
      </c>
      <c r="C5" s="49" t="s">
        <v>11</v>
      </c>
      <c r="D5" s="145" t="s">
        <v>88</v>
      </c>
      <c r="E5" s="171">
        <v>75</v>
      </c>
      <c r="F5" s="175">
        <v>0.75</v>
      </c>
      <c r="G5" s="73">
        <f>E5*F5</f>
        <v>56.25</v>
      </c>
      <c r="H5" s="57"/>
    </row>
    <row r="6" spans="1:8" s="96" customFormat="1" ht="18" customHeight="1">
      <c r="A6" s="16">
        <v>2</v>
      </c>
      <c r="B6" s="67" t="s">
        <v>13</v>
      </c>
      <c r="C6" s="118" t="s">
        <v>160</v>
      </c>
      <c r="D6" s="145" t="s">
        <v>88</v>
      </c>
      <c r="E6" s="171">
        <v>91</v>
      </c>
      <c r="F6" s="175">
        <v>0.75</v>
      </c>
      <c r="G6" s="73">
        <f aca="true" t="shared" si="0" ref="G6:G11">E6*F6</f>
        <v>68.25</v>
      </c>
      <c r="H6" s="57"/>
    </row>
    <row r="7" spans="1:8" s="96" customFormat="1" ht="27.75" customHeight="1">
      <c r="A7" s="16">
        <v>3</v>
      </c>
      <c r="B7" s="67" t="s">
        <v>19</v>
      </c>
      <c r="C7" s="118" t="s">
        <v>44</v>
      </c>
      <c r="D7" s="106" t="s">
        <v>18</v>
      </c>
      <c r="E7" s="171">
        <v>22</v>
      </c>
      <c r="F7" s="175">
        <v>0.75</v>
      </c>
      <c r="G7" s="73">
        <f t="shared" si="0"/>
        <v>16.5</v>
      </c>
      <c r="H7" s="57"/>
    </row>
    <row r="8" spans="1:8" s="96" customFormat="1" ht="18" customHeight="1">
      <c r="A8" s="16">
        <v>4</v>
      </c>
      <c r="B8" s="80" t="s">
        <v>12</v>
      </c>
      <c r="C8" s="118" t="s">
        <v>12</v>
      </c>
      <c r="D8" s="106" t="s">
        <v>199</v>
      </c>
      <c r="E8" s="171">
        <v>60</v>
      </c>
      <c r="F8" s="175">
        <v>0.75</v>
      </c>
      <c r="G8" s="73">
        <f t="shared" si="0"/>
        <v>45</v>
      </c>
      <c r="H8" s="57"/>
    </row>
    <row r="9" spans="1:8" s="96" customFormat="1" ht="18" customHeight="1">
      <c r="A9" s="16">
        <v>5</v>
      </c>
      <c r="B9" s="67" t="s">
        <v>16</v>
      </c>
      <c r="C9" s="80" t="s">
        <v>17</v>
      </c>
      <c r="D9" s="106" t="s">
        <v>84</v>
      </c>
      <c r="E9" s="172">
        <v>23</v>
      </c>
      <c r="F9" s="175">
        <v>1</v>
      </c>
      <c r="G9" s="73">
        <f t="shared" si="0"/>
        <v>23</v>
      </c>
      <c r="H9" s="57"/>
    </row>
    <row r="10" spans="1:8" s="96" customFormat="1" ht="30.75" customHeight="1">
      <c r="A10" s="16">
        <v>6</v>
      </c>
      <c r="B10" s="118" t="s">
        <v>103</v>
      </c>
      <c r="C10" s="118" t="s">
        <v>229</v>
      </c>
      <c r="D10" s="138" t="s">
        <v>104</v>
      </c>
      <c r="E10" s="172">
        <v>15</v>
      </c>
      <c r="F10" s="175">
        <v>0.75</v>
      </c>
      <c r="G10" s="73">
        <f t="shared" si="0"/>
        <v>11.25</v>
      </c>
      <c r="H10" s="57"/>
    </row>
    <row r="11" spans="1:8" s="96" customFormat="1" ht="18" customHeight="1">
      <c r="A11" s="16">
        <v>7</v>
      </c>
      <c r="B11" s="67"/>
      <c r="C11" s="67" t="s">
        <v>32</v>
      </c>
      <c r="D11" s="106" t="s">
        <v>14</v>
      </c>
      <c r="E11" s="173">
        <v>9.2</v>
      </c>
      <c r="F11" s="35">
        <v>1</v>
      </c>
      <c r="G11" s="73">
        <f t="shared" si="0"/>
        <v>9.2</v>
      </c>
      <c r="H11" s="57"/>
    </row>
    <row r="12" spans="4:7" ht="18" customHeight="1">
      <c r="D12" s="186" t="s">
        <v>389</v>
      </c>
      <c r="E12" s="186"/>
      <c r="G12" s="89">
        <f>SUM(G5:G11)</f>
        <v>229.45</v>
      </c>
    </row>
  </sheetData>
  <sheetProtection/>
  <mergeCells count="3">
    <mergeCell ref="C1:H1"/>
    <mergeCell ref="B3:H3"/>
    <mergeCell ref="D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5" sqref="G5:G13"/>
    </sheetView>
  </sheetViews>
  <sheetFormatPr defaultColWidth="9.00390625" defaultRowHeight="18" customHeight="1"/>
  <cols>
    <col min="1" max="1" width="4.00390625" style="86" customWidth="1"/>
    <col min="2" max="2" width="19.375" style="86" customWidth="1"/>
    <col min="3" max="3" width="24.875" style="86" customWidth="1"/>
    <col min="4" max="4" width="14.75390625" style="107" customWidth="1"/>
    <col min="5" max="5" width="7.00390625" style="88" customWidth="1"/>
    <col min="6" max="6" width="6.625" style="88" customWidth="1"/>
    <col min="7" max="7" width="7.75390625" style="89" customWidth="1"/>
    <col min="8" max="8" width="20.75390625" style="86" customWidth="1"/>
    <col min="9" max="16384" width="9.00390625" style="86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3:8" s="74" customFormat="1" ht="18" customHeight="1">
      <c r="C2" s="16"/>
      <c r="D2" s="111"/>
      <c r="E2" s="16"/>
      <c r="F2" s="16"/>
      <c r="G2" s="90"/>
      <c r="H2" s="16"/>
    </row>
    <row r="3" spans="2:8" s="74" customFormat="1" ht="18" customHeight="1">
      <c r="B3" s="185" t="s">
        <v>138</v>
      </c>
      <c r="C3" s="185"/>
      <c r="D3" s="185"/>
      <c r="E3" s="185"/>
      <c r="F3" s="185"/>
      <c r="G3" s="185"/>
      <c r="H3" s="185"/>
    </row>
    <row r="4" spans="2:8" s="95" customFormat="1" ht="18" customHeight="1">
      <c r="B4" s="69" t="s">
        <v>23</v>
      </c>
      <c r="C4" s="70" t="s">
        <v>0</v>
      </c>
      <c r="D4" s="108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96" customFormat="1" ht="18" customHeight="1">
      <c r="A5" s="16">
        <v>1</v>
      </c>
      <c r="B5" s="10" t="s">
        <v>13</v>
      </c>
      <c r="C5" s="53" t="s">
        <v>160</v>
      </c>
      <c r="D5" s="145" t="s">
        <v>88</v>
      </c>
      <c r="E5" s="171">
        <v>91</v>
      </c>
      <c r="F5" s="175">
        <v>0.75</v>
      </c>
      <c r="G5" s="73">
        <f>E5*F5</f>
        <v>68.25</v>
      </c>
      <c r="H5" s="57"/>
    </row>
    <row r="6" spans="1:8" s="96" customFormat="1" ht="36" customHeight="1">
      <c r="A6" s="16">
        <v>2</v>
      </c>
      <c r="B6" s="67" t="s">
        <v>19</v>
      </c>
      <c r="C6" s="118" t="s">
        <v>44</v>
      </c>
      <c r="D6" s="106" t="s">
        <v>18</v>
      </c>
      <c r="E6" s="171">
        <v>22</v>
      </c>
      <c r="F6" s="175">
        <v>0.75</v>
      </c>
      <c r="G6" s="73">
        <f aca="true" t="shared" si="0" ref="G6:G13">E6*F6</f>
        <v>16.5</v>
      </c>
      <c r="H6" s="57"/>
    </row>
    <row r="7" spans="1:8" s="96" customFormat="1" ht="18" customHeight="1">
      <c r="A7" s="16">
        <v>3</v>
      </c>
      <c r="B7" s="80" t="s">
        <v>12</v>
      </c>
      <c r="C7" s="118" t="s">
        <v>12</v>
      </c>
      <c r="D7" s="106" t="s">
        <v>199</v>
      </c>
      <c r="E7" s="171">
        <v>60</v>
      </c>
      <c r="F7" s="175">
        <v>0.75</v>
      </c>
      <c r="G7" s="73">
        <f t="shared" si="0"/>
        <v>45</v>
      </c>
      <c r="H7" s="57"/>
    </row>
    <row r="8" spans="1:8" s="96" customFormat="1" ht="18" customHeight="1">
      <c r="A8" s="16">
        <v>4</v>
      </c>
      <c r="B8" s="67" t="s">
        <v>85</v>
      </c>
      <c r="C8" s="80" t="s">
        <v>85</v>
      </c>
      <c r="D8" s="106" t="s">
        <v>88</v>
      </c>
      <c r="E8" s="171">
        <v>62</v>
      </c>
      <c r="F8" s="175">
        <v>0.75</v>
      </c>
      <c r="G8" s="73">
        <f t="shared" si="0"/>
        <v>46.5</v>
      </c>
      <c r="H8" s="57"/>
    </row>
    <row r="9" spans="1:8" s="96" customFormat="1" ht="18" customHeight="1">
      <c r="A9" s="16">
        <v>5</v>
      </c>
      <c r="B9" s="67" t="s">
        <v>19</v>
      </c>
      <c r="C9" s="80" t="s">
        <v>98</v>
      </c>
      <c r="D9" s="106" t="s">
        <v>234</v>
      </c>
      <c r="E9" s="171">
        <v>20</v>
      </c>
      <c r="F9" s="175">
        <v>0.75</v>
      </c>
      <c r="G9" s="73">
        <f t="shared" si="0"/>
        <v>15</v>
      </c>
      <c r="H9" s="57"/>
    </row>
    <row r="10" spans="1:8" s="96" customFormat="1" ht="18" customHeight="1">
      <c r="A10" s="16">
        <v>6</v>
      </c>
      <c r="B10" s="67" t="s">
        <v>182</v>
      </c>
      <c r="C10" s="118" t="s">
        <v>182</v>
      </c>
      <c r="D10" s="106" t="s">
        <v>140</v>
      </c>
      <c r="E10" s="171">
        <v>42.8</v>
      </c>
      <c r="F10" s="175">
        <v>0.78</v>
      </c>
      <c r="G10" s="73">
        <f t="shared" si="0"/>
        <v>33.384</v>
      </c>
      <c r="H10" s="57"/>
    </row>
    <row r="11" spans="1:8" s="96" customFormat="1" ht="18" customHeight="1">
      <c r="A11" s="16">
        <v>7</v>
      </c>
      <c r="B11" s="67" t="s">
        <v>16</v>
      </c>
      <c r="C11" s="80" t="s">
        <v>17</v>
      </c>
      <c r="D11" s="106" t="s">
        <v>84</v>
      </c>
      <c r="E11" s="172">
        <v>23</v>
      </c>
      <c r="F11" s="175">
        <v>1</v>
      </c>
      <c r="G11" s="73">
        <f t="shared" si="0"/>
        <v>23</v>
      </c>
      <c r="H11" s="57"/>
    </row>
    <row r="12" spans="1:8" s="96" customFormat="1" ht="31.5" customHeight="1">
      <c r="A12" s="16">
        <v>8</v>
      </c>
      <c r="B12" s="118" t="s">
        <v>103</v>
      </c>
      <c r="C12" s="118" t="s">
        <v>229</v>
      </c>
      <c r="D12" s="138" t="s">
        <v>104</v>
      </c>
      <c r="E12" s="172">
        <v>15</v>
      </c>
      <c r="F12" s="175">
        <v>0.75</v>
      </c>
      <c r="G12" s="73">
        <f t="shared" si="0"/>
        <v>11.25</v>
      </c>
      <c r="H12" s="57"/>
    </row>
    <row r="13" spans="1:8" s="96" customFormat="1" ht="18" customHeight="1">
      <c r="A13" s="16">
        <v>9</v>
      </c>
      <c r="B13" s="67"/>
      <c r="C13" s="67" t="s">
        <v>32</v>
      </c>
      <c r="D13" s="106" t="s">
        <v>14</v>
      </c>
      <c r="E13" s="173">
        <v>9.2</v>
      </c>
      <c r="F13" s="35">
        <v>1</v>
      </c>
      <c r="G13" s="73">
        <f t="shared" si="0"/>
        <v>9.2</v>
      </c>
      <c r="H13" s="57"/>
    </row>
    <row r="14" spans="4:7" ht="18" customHeight="1">
      <c r="D14" s="186" t="s">
        <v>389</v>
      </c>
      <c r="E14" s="186"/>
      <c r="G14" s="89">
        <f>SUM(G5:G13)</f>
        <v>268.084</v>
      </c>
    </row>
  </sheetData>
  <sheetProtection/>
  <mergeCells count="3">
    <mergeCell ref="C1:H1"/>
    <mergeCell ref="B3:H3"/>
    <mergeCell ref="D14:E1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4" sqref="G4:G14"/>
    </sheetView>
  </sheetViews>
  <sheetFormatPr defaultColWidth="9.00390625" defaultRowHeight="18" customHeight="1"/>
  <cols>
    <col min="1" max="1" width="3.50390625" style="103" bestFit="1" customWidth="1"/>
    <col min="2" max="2" width="18.625" style="103" customWidth="1"/>
    <col min="3" max="3" width="23.00390625" style="150" customWidth="1"/>
    <col min="4" max="4" width="17.00390625" style="152" customWidth="1"/>
    <col min="5" max="5" width="9.00390625" style="104" customWidth="1"/>
    <col min="6" max="6" width="5.75390625" style="104" customWidth="1"/>
    <col min="7" max="7" width="8.125" style="105" customWidth="1"/>
    <col min="8" max="8" width="25.125" style="103" customWidth="1"/>
    <col min="9" max="16384" width="9.00390625" style="103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2:8" s="74" customFormat="1" ht="18" customHeight="1">
      <c r="B2" s="185" t="s">
        <v>139</v>
      </c>
      <c r="C2" s="185"/>
      <c r="D2" s="185"/>
      <c r="E2" s="185"/>
      <c r="F2" s="185"/>
      <c r="G2" s="185"/>
      <c r="H2" s="185"/>
    </row>
    <row r="3" spans="2:8" s="95" customFormat="1" ht="18" customHeight="1">
      <c r="B3" s="69" t="s">
        <v>23</v>
      </c>
      <c r="C3" s="147" t="s">
        <v>0</v>
      </c>
      <c r="D3" s="108" t="s">
        <v>1</v>
      </c>
      <c r="E3" s="33" t="s">
        <v>69</v>
      </c>
      <c r="F3" s="15" t="s">
        <v>383</v>
      </c>
      <c r="G3" s="15" t="s">
        <v>384</v>
      </c>
      <c r="H3" s="69" t="s">
        <v>3</v>
      </c>
    </row>
    <row r="4" spans="1:8" s="96" customFormat="1" ht="18" customHeight="1">
      <c r="A4" s="16">
        <v>1</v>
      </c>
      <c r="B4" s="10" t="s">
        <v>13</v>
      </c>
      <c r="C4" s="53" t="s">
        <v>160</v>
      </c>
      <c r="D4" s="145" t="s">
        <v>88</v>
      </c>
      <c r="E4" s="171">
        <v>91</v>
      </c>
      <c r="F4" s="175">
        <v>0.75</v>
      </c>
      <c r="G4" s="73">
        <f>E4*F4</f>
        <v>68.25</v>
      </c>
      <c r="H4" s="57"/>
    </row>
    <row r="5" spans="1:8" s="100" customFormat="1" ht="18" customHeight="1">
      <c r="A5" s="16">
        <v>2</v>
      </c>
      <c r="B5" s="97" t="s">
        <v>85</v>
      </c>
      <c r="C5" s="146" t="s">
        <v>85</v>
      </c>
      <c r="D5" s="151" t="s">
        <v>88</v>
      </c>
      <c r="E5" s="171">
        <v>62</v>
      </c>
      <c r="F5" s="175">
        <v>0.75</v>
      </c>
      <c r="G5" s="73">
        <f aca="true" t="shared" si="0" ref="G5:G14">E5*F5</f>
        <v>46.5</v>
      </c>
      <c r="H5" s="99"/>
    </row>
    <row r="6" spans="1:8" s="100" customFormat="1" ht="18" customHeight="1">
      <c r="A6" s="16">
        <v>3</v>
      </c>
      <c r="B6" s="97" t="s">
        <v>19</v>
      </c>
      <c r="C6" s="146" t="s">
        <v>98</v>
      </c>
      <c r="D6" s="151" t="s">
        <v>125</v>
      </c>
      <c r="E6" s="171">
        <v>19.8</v>
      </c>
      <c r="F6" s="175">
        <v>0.75</v>
      </c>
      <c r="G6" s="73">
        <f t="shared" si="0"/>
        <v>14.850000000000001</v>
      </c>
      <c r="H6" s="99"/>
    </row>
    <row r="7" spans="1:8" s="100" customFormat="1" ht="18" customHeight="1">
      <c r="A7" s="16">
        <v>4</v>
      </c>
      <c r="B7" s="97" t="s">
        <v>12</v>
      </c>
      <c r="C7" s="148" t="s">
        <v>12</v>
      </c>
      <c r="D7" s="151" t="s">
        <v>140</v>
      </c>
      <c r="E7" s="171">
        <v>65</v>
      </c>
      <c r="F7" s="175">
        <v>0.78</v>
      </c>
      <c r="G7" s="73">
        <f t="shared" si="0"/>
        <v>50.7</v>
      </c>
      <c r="H7" s="99"/>
    </row>
    <row r="8" spans="1:8" s="100" customFormat="1" ht="18" customHeight="1">
      <c r="A8" s="16">
        <v>5</v>
      </c>
      <c r="B8" s="97" t="s">
        <v>16</v>
      </c>
      <c r="C8" s="148" t="s">
        <v>17</v>
      </c>
      <c r="D8" s="151" t="s">
        <v>84</v>
      </c>
      <c r="E8" s="172">
        <v>23</v>
      </c>
      <c r="F8" s="175">
        <v>1</v>
      </c>
      <c r="G8" s="73">
        <f t="shared" si="0"/>
        <v>23</v>
      </c>
      <c r="H8" s="99"/>
    </row>
    <row r="9" spans="1:8" s="100" customFormat="1" ht="30.75" customHeight="1">
      <c r="A9" s="16">
        <v>6</v>
      </c>
      <c r="B9" s="97" t="s">
        <v>103</v>
      </c>
      <c r="C9" s="146" t="s">
        <v>229</v>
      </c>
      <c r="D9" s="151" t="s">
        <v>104</v>
      </c>
      <c r="E9" s="172">
        <v>15</v>
      </c>
      <c r="F9" s="175">
        <v>0.75</v>
      </c>
      <c r="G9" s="73">
        <f t="shared" si="0"/>
        <v>11.25</v>
      </c>
      <c r="H9" s="99"/>
    </row>
    <row r="10" spans="1:8" s="100" customFormat="1" ht="18" customHeight="1">
      <c r="A10" s="16">
        <v>7</v>
      </c>
      <c r="B10" s="97" t="s">
        <v>141</v>
      </c>
      <c r="C10" s="148" t="s">
        <v>141</v>
      </c>
      <c r="D10" s="151" t="s">
        <v>142</v>
      </c>
      <c r="E10" s="173">
        <v>30</v>
      </c>
      <c r="F10" s="175">
        <v>0.75</v>
      </c>
      <c r="G10" s="73">
        <f t="shared" si="0"/>
        <v>22.5</v>
      </c>
      <c r="H10" s="99"/>
    </row>
    <row r="11" spans="1:8" s="100" customFormat="1" ht="18" customHeight="1">
      <c r="A11" s="16">
        <v>8</v>
      </c>
      <c r="B11" s="97" t="s">
        <v>37</v>
      </c>
      <c r="C11" s="148" t="s">
        <v>143</v>
      </c>
      <c r="D11" s="151" t="s">
        <v>55</v>
      </c>
      <c r="E11" s="177">
        <v>49</v>
      </c>
      <c r="F11" s="178">
        <v>0.75</v>
      </c>
      <c r="G11" s="73">
        <f t="shared" si="0"/>
        <v>36.75</v>
      </c>
      <c r="H11" s="99"/>
    </row>
    <row r="12" spans="1:8" s="100" customFormat="1" ht="18" customHeight="1">
      <c r="A12" s="16">
        <v>9</v>
      </c>
      <c r="B12" s="101" t="s">
        <v>126</v>
      </c>
      <c r="C12" s="153" t="s">
        <v>124</v>
      </c>
      <c r="D12" s="151" t="s">
        <v>54</v>
      </c>
      <c r="E12" s="171">
        <v>45</v>
      </c>
      <c r="F12" s="175">
        <v>0.75</v>
      </c>
      <c r="G12" s="73">
        <f t="shared" si="0"/>
        <v>33.75</v>
      </c>
      <c r="H12" s="99"/>
    </row>
    <row r="13" spans="1:8" s="100" customFormat="1" ht="18" customHeight="1">
      <c r="A13" s="16">
        <v>10</v>
      </c>
      <c r="B13" s="101" t="s">
        <v>19</v>
      </c>
      <c r="C13" s="153" t="s">
        <v>86</v>
      </c>
      <c r="D13" s="151" t="s">
        <v>125</v>
      </c>
      <c r="E13" s="171">
        <v>29.8</v>
      </c>
      <c r="F13" s="175">
        <v>0.75</v>
      </c>
      <c r="G13" s="73">
        <f t="shared" si="0"/>
        <v>22.35</v>
      </c>
      <c r="H13" s="99"/>
    </row>
    <row r="14" spans="1:8" s="100" customFormat="1" ht="18" customHeight="1">
      <c r="A14" s="16">
        <v>11</v>
      </c>
      <c r="B14" s="97"/>
      <c r="C14" s="148" t="s">
        <v>32</v>
      </c>
      <c r="D14" s="151" t="s">
        <v>14</v>
      </c>
      <c r="E14" s="173">
        <v>9.2</v>
      </c>
      <c r="F14" s="35">
        <v>1</v>
      </c>
      <c r="G14" s="73">
        <f t="shared" si="0"/>
        <v>9.2</v>
      </c>
      <c r="H14" s="99"/>
    </row>
    <row r="15" spans="2:8" s="100" customFormat="1" ht="18" customHeight="1">
      <c r="B15" s="97"/>
      <c r="C15" s="149"/>
      <c r="D15" s="151"/>
      <c r="E15" s="102"/>
      <c r="F15" s="102"/>
      <c r="G15" s="98"/>
      <c r="H15" s="99"/>
    </row>
    <row r="16" spans="3:7" ht="18" customHeight="1">
      <c r="C16" s="186" t="s">
        <v>391</v>
      </c>
      <c r="D16" s="186"/>
      <c r="G16" s="105">
        <f>SUM(G4:G15)</f>
        <v>339.1</v>
      </c>
    </row>
  </sheetData>
  <sheetProtection/>
  <mergeCells count="3">
    <mergeCell ref="C1:H1"/>
    <mergeCell ref="B2:H2"/>
    <mergeCell ref="C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6" sqref="G16"/>
    </sheetView>
  </sheetViews>
  <sheetFormatPr defaultColWidth="9.00390625" defaultRowHeight="21.75" customHeight="1"/>
  <cols>
    <col min="1" max="1" width="5.125" style="0" customWidth="1"/>
    <col min="2" max="2" width="18.75390625" style="0" customWidth="1"/>
    <col min="3" max="3" width="23.375" style="0" customWidth="1"/>
    <col min="4" max="4" width="11.625" style="20" customWidth="1"/>
    <col min="5" max="5" width="15.25390625" style="1" customWidth="1"/>
    <col min="6" max="6" width="5.50390625" style="1" bestFit="1" customWidth="1"/>
    <col min="7" max="7" width="8.625" style="4" customWidth="1"/>
    <col min="8" max="8" width="33.25390625" style="0" customWidth="1"/>
  </cols>
  <sheetData>
    <row r="1" spans="1:9" ht="21.75" customHeight="1">
      <c r="A1" s="54"/>
      <c r="B1" s="54"/>
      <c r="C1" s="197" t="s">
        <v>2</v>
      </c>
      <c r="D1" s="197"/>
      <c r="E1" s="197"/>
      <c r="F1" s="197"/>
      <c r="G1" s="197"/>
      <c r="H1" s="197"/>
      <c r="I1" s="6"/>
    </row>
    <row r="2" spans="1:10" s="8" customFormat="1" ht="21.75" customHeight="1">
      <c r="A2" s="198" t="s">
        <v>385</v>
      </c>
      <c r="B2" s="198"/>
      <c r="C2" s="198"/>
      <c r="D2" s="198"/>
      <c r="E2" s="198"/>
      <c r="F2" s="198"/>
      <c r="G2" s="198"/>
      <c r="H2" s="199"/>
      <c r="I2" s="154"/>
      <c r="J2" s="155"/>
    </row>
    <row r="3" spans="1:8" s="62" customFormat="1" ht="21.75" customHeight="1">
      <c r="A3" s="95"/>
      <c r="B3" s="69" t="s">
        <v>23</v>
      </c>
      <c r="C3" s="147" t="s">
        <v>0</v>
      </c>
      <c r="D3" s="122" t="s">
        <v>1</v>
      </c>
      <c r="E3" s="33" t="s">
        <v>69</v>
      </c>
      <c r="F3" s="15" t="s">
        <v>383</v>
      </c>
      <c r="G3" s="15" t="s">
        <v>384</v>
      </c>
      <c r="H3" s="69" t="s">
        <v>3</v>
      </c>
    </row>
    <row r="4" spans="1:8" s="5" customFormat="1" ht="18" customHeight="1">
      <c r="A4" s="16">
        <v>1</v>
      </c>
      <c r="B4" s="10" t="s">
        <v>13</v>
      </c>
      <c r="C4" s="53" t="s">
        <v>160</v>
      </c>
      <c r="D4" s="123" t="s">
        <v>88</v>
      </c>
      <c r="E4" s="171">
        <v>91</v>
      </c>
      <c r="F4" s="175">
        <v>0.75</v>
      </c>
      <c r="G4" s="73">
        <f>E4*F4</f>
        <v>68.25</v>
      </c>
      <c r="H4" s="57"/>
    </row>
    <row r="5" spans="1:8" s="5" customFormat="1" ht="18" customHeight="1">
      <c r="A5" s="16">
        <v>2</v>
      </c>
      <c r="B5" s="97" t="s">
        <v>85</v>
      </c>
      <c r="C5" s="146" t="s">
        <v>85</v>
      </c>
      <c r="D5" s="153" t="s">
        <v>88</v>
      </c>
      <c r="E5" s="171">
        <v>62</v>
      </c>
      <c r="F5" s="175">
        <v>0.75</v>
      </c>
      <c r="G5" s="73">
        <f aca="true" t="shared" si="0" ref="G5:G14">E5*F5</f>
        <v>46.5</v>
      </c>
      <c r="H5" s="99"/>
    </row>
    <row r="6" spans="1:8" s="5" customFormat="1" ht="18" customHeight="1">
      <c r="A6" s="16">
        <v>3</v>
      </c>
      <c r="B6" s="97" t="s">
        <v>19</v>
      </c>
      <c r="C6" s="146" t="s">
        <v>98</v>
      </c>
      <c r="D6" s="153" t="s">
        <v>125</v>
      </c>
      <c r="E6" s="171">
        <v>19.8</v>
      </c>
      <c r="F6" s="175">
        <v>0.75</v>
      </c>
      <c r="G6" s="73">
        <f t="shared" si="0"/>
        <v>14.850000000000001</v>
      </c>
      <c r="H6" s="99"/>
    </row>
    <row r="7" spans="1:8" s="5" customFormat="1" ht="18" customHeight="1">
      <c r="A7" s="16">
        <v>4</v>
      </c>
      <c r="B7" s="97" t="s">
        <v>12</v>
      </c>
      <c r="C7" s="148" t="s">
        <v>12</v>
      </c>
      <c r="D7" s="153" t="s">
        <v>140</v>
      </c>
      <c r="E7" s="171">
        <v>65</v>
      </c>
      <c r="F7" s="175">
        <v>0.78</v>
      </c>
      <c r="G7" s="73">
        <f t="shared" si="0"/>
        <v>50.7</v>
      </c>
      <c r="H7" s="99"/>
    </row>
    <row r="8" spans="1:8" s="7" customFormat="1" ht="24.75" customHeight="1">
      <c r="A8" s="16">
        <v>5</v>
      </c>
      <c r="B8" s="97" t="s">
        <v>16</v>
      </c>
      <c r="C8" s="148" t="s">
        <v>17</v>
      </c>
      <c r="D8" s="153" t="s">
        <v>84</v>
      </c>
      <c r="E8" s="172">
        <v>23</v>
      </c>
      <c r="F8" s="175">
        <v>1</v>
      </c>
      <c r="G8" s="73">
        <f t="shared" si="0"/>
        <v>23</v>
      </c>
      <c r="H8" s="99"/>
    </row>
    <row r="9" spans="1:8" s="5" customFormat="1" ht="31.5" customHeight="1">
      <c r="A9" s="16">
        <v>6</v>
      </c>
      <c r="B9" s="97" t="s">
        <v>103</v>
      </c>
      <c r="C9" s="146" t="s">
        <v>229</v>
      </c>
      <c r="D9" s="153" t="s">
        <v>104</v>
      </c>
      <c r="E9" s="172">
        <v>15</v>
      </c>
      <c r="F9" s="175">
        <v>0.75</v>
      </c>
      <c r="G9" s="73">
        <f t="shared" si="0"/>
        <v>11.25</v>
      </c>
      <c r="H9" s="99"/>
    </row>
    <row r="10" spans="1:8" s="5" customFormat="1" ht="33.75" customHeight="1">
      <c r="A10" s="16">
        <v>7</v>
      </c>
      <c r="B10" s="97" t="s">
        <v>141</v>
      </c>
      <c r="C10" s="148" t="s">
        <v>141</v>
      </c>
      <c r="D10" s="153" t="s">
        <v>142</v>
      </c>
      <c r="E10" s="173">
        <v>30</v>
      </c>
      <c r="F10" s="175">
        <v>0.75</v>
      </c>
      <c r="G10" s="73">
        <f t="shared" si="0"/>
        <v>22.5</v>
      </c>
      <c r="H10" s="99"/>
    </row>
    <row r="11" spans="1:8" s="5" customFormat="1" ht="24.75" customHeight="1">
      <c r="A11" s="16">
        <v>8</v>
      </c>
      <c r="B11" s="97" t="s">
        <v>37</v>
      </c>
      <c r="C11" s="148" t="s">
        <v>143</v>
      </c>
      <c r="D11" s="153" t="s">
        <v>55</v>
      </c>
      <c r="E11" s="177">
        <v>49</v>
      </c>
      <c r="F11" s="178">
        <v>0.75</v>
      </c>
      <c r="G11" s="73">
        <f t="shared" si="0"/>
        <v>36.75</v>
      </c>
      <c r="H11" s="99"/>
    </row>
    <row r="12" spans="1:8" s="5" customFormat="1" ht="24.75" customHeight="1">
      <c r="A12" s="16">
        <v>9</v>
      </c>
      <c r="B12" s="101" t="s">
        <v>126</v>
      </c>
      <c r="C12" s="153" t="s">
        <v>124</v>
      </c>
      <c r="D12" s="153" t="s">
        <v>54</v>
      </c>
      <c r="E12" s="171">
        <v>45</v>
      </c>
      <c r="F12" s="175">
        <v>0.75</v>
      </c>
      <c r="G12" s="73">
        <f t="shared" si="0"/>
        <v>33.75</v>
      </c>
      <c r="H12" s="99"/>
    </row>
    <row r="13" spans="1:8" s="5" customFormat="1" ht="24.75" customHeight="1">
      <c r="A13" s="16">
        <v>10</v>
      </c>
      <c r="B13" s="101" t="s">
        <v>19</v>
      </c>
      <c r="C13" s="153" t="s">
        <v>86</v>
      </c>
      <c r="D13" s="153" t="s">
        <v>125</v>
      </c>
      <c r="E13" s="171">
        <v>29.8</v>
      </c>
      <c r="F13" s="175">
        <v>0.75</v>
      </c>
      <c r="G13" s="73">
        <f t="shared" si="0"/>
        <v>22.35</v>
      </c>
      <c r="H13" s="99"/>
    </row>
    <row r="14" spans="1:8" s="2" customFormat="1" ht="18" customHeight="1">
      <c r="A14" s="16">
        <v>11</v>
      </c>
      <c r="B14" s="97"/>
      <c r="C14" s="148" t="s">
        <v>32</v>
      </c>
      <c r="D14" s="153" t="s">
        <v>14</v>
      </c>
      <c r="E14" s="173">
        <v>9.2</v>
      </c>
      <c r="F14" s="35">
        <v>1</v>
      </c>
      <c r="G14" s="73">
        <f t="shared" si="0"/>
        <v>9.2</v>
      </c>
      <c r="H14" s="99"/>
    </row>
    <row r="15" spans="1:8" ht="21.75" customHeight="1">
      <c r="A15" s="100"/>
      <c r="B15" s="97"/>
      <c r="C15" s="149"/>
      <c r="D15" s="153"/>
      <c r="E15" s="102"/>
      <c r="F15" s="102"/>
      <c r="G15" s="98"/>
      <c r="H15" s="99"/>
    </row>
    <row r="16" spans="2:8" ht="21.75" customHeight="1">
      <c r="B16" s="14"/>
      <c r="C16" s="14"/>
      <c r="D16" s="186" t="s">
        <v>392</v>
      </c>
      <c r="E16" s="186"/>
      <c r="F16" s="30"/>
      <c r="G16" s="31">
        <f>SUM(G4:G15)</f>
        <v>339.1</v>
      </c>
      <c r="H16" s="14"/>
    </row>
  </sheetData>
  <sheetProtection/>
  <mergeCells count="3">
    <mergeCell ref="C1:H1"/>
    <mergeCell ref="A2:H2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4" sqref="G4:G17"/>
    </sheetView>
  </sheetViews>
  <sheetFormatPr defaultColWidth="9.00390625" defaultRowHeight="18" customHeight="1"/>
  <cols>
    <col min="1" max="1" width="3.50390625" style="74" bestFit="1" customWidth="1"/>
    <col min="2" max="2" width="18.625" style="74" customWidth="1"/>
    <col min="3" max="3" width="22.875" style="74" customWidth="1"/>
    <col min="4" max="4" width="15.625" style="119" customWidth="1"/>
    <col min="5" max="5" width="8.375" style="109" customWidth="1"/>
    <col min="6" max="6" width="6.25390625" style="109" customWidth="1"/>
    <col min="7" max="7" width="7.75390625" style="110" customWidth="1"/>
    <col min="8" max="8" width="39.25390625" style="74" hidden="1" customWidth="1"/>
    <col min="9" max="9" width="32.125" style="74" customWidth="1"/>
    <col min="10" max="16384" width="9.00390625" style="74" customWidth="1"/>
  </cols>
  <sheetData>
    <row r="1" spans="3:8" ht="18" customHeight="1">
      <c r="C1" s="187" t="s">
        <v>2</v>
      </c>
      <c r="D1" s="187"/>
      <c r="E1" s="187"/>
      <c r="F1" s="187"/>
      <c r="G1" s="187"/>
      <c r="H1" s="187"/>
    </row>
    <row r="2" spans="1:9" ht="18" customHeight="1">
      <c r="A2" s="185" t="s">
        <v>235</v>
      </c>
      <c r="B2" s="193"/>
      <c r="C2" s="193"/>
      <c r="D2" s="193"/>
      <c r="E2" s="193"/>
      <c r="F2" s="193"/>
      <c r="G2" s="193"/>
      <c r="H2" s="193"/>
      <c r="I2" s="193"/>
    </row>
    <row r="3" spans="1:9" s="95" customFormat="1" ht="18" customHeight="1">
      <c r="A3" s="69"/>
      <c r="B3" s="69" t="s">
        <v>23</v>
      </c>
      <c r="C3" s="69" t="s">
        <v>0</v>
      </c>
      <c r="D3" s="76" t="s">
        <v>1</v>
      </c>
      <c r="E3" s="33" t="s">
        <v>69</v>
      </c>
      <c r="F3" s="15" t="s">
        <v>383</v>
      </c>
      <c r="G3" s="15" t="s">
        <v>384</v>
      </c>
      <c r="H3" s="69" t="s">
        <v>3</v>
      </c>
      <c r="I3" s="69" t="s">
        <v>3</v>
      </c>
    </row>
    <row r="4" spans="1:9" s="16" customFormat="1" ht="18" customHeight="1">
      <c r="A4" s="21">
        <v>1</v>
      </c>
      <c r="B4" s="10" t="s">
        <v>13</v>
      </c>
      <c r="C4" s="10" t="s">
        <v>13</v>
      </c>
      <c r="D4" s="64" t="s">
        <v>192</v>
      </c>
      <c r="E4" s="171">
        <v>56</v>
      </c>
      <c r="F4" s="175">
        <v>0.75</v>
      </c>
      <c r="G4" s="48">
        <f>E4*F4</f>
        <v>42</v>
      </c>
      <c r="H4" s="21"/>
      <c r="I4" s="21"/>
    </row>
    <row r="5" spans="1:9" s="16" customFormat="1" ht="27.75" customHeight="1">
      <c r="A5" s="21">
        <v>2</v>
      </c>
      <c r="B5" s="10" t="s">
        <v>19</v>
      </c>
      <c r="C5" s="10" t="s">
        <v>29</v>
      </c>
      <c r="D5" s="64" t="s">
        <v>22</v>
      </c>
      <c r="E5" s="179">
        <v>3.4</v>
      </c>
      <c r="F5" s="181">
        <v>1</v>
      </c>
      <c r="G5" s="48">
        <f aca="true" t="shared" si="0" ref="G5:G17">E5*F5</f>
        <v>3.4</v>
      </c>
      <c r="H5" s="21"/>
      <c r="I5" s="21"/>
    </row>
    <row r="6" spans="1:9" s="16" customFormat="1" ht="18" customHeight="1">
      <c r="A6" s="21">
        <v>3</v>
      </c>
      <c r="B6" s="10" t="s">
        <v>20</v>
      </c>
      <c r="C6" s="49" t="s">
        <v>12</v>
      </c>
      <c r="D6" s="64" t="s">
        <v>140</v>
      </c>
      <c r="E6" s="171">
        <v>65</v>
      </c>
      <c r="F6" s="175">
        <v>0.78</v>
      </c>
      <c r="G6" s="48">
        <f t="shared" si="0"/>
        <v>50.7</v>
      </c>
      <c r="H6" s="21"/>
      <c r="I6" s="21"/>
    </row>
    <row r="7" spans="1:9" s="16" customFormat="1" ht="18" customHeight="1">
      <c r="A7" s="21">
        <v>4</v>
      </c>
      <c r="B7" s="10" t="s">
        <v>24</v>
      </c>
      <c r="C7" s="49" t="s">
        <v>24</v>
      </c>
      <c r="D7" s="64" t="s">
        <v>42</v>
      </c>
      <c r="E7" s="171">
        <v>35</v>
      </c>
      <c r="F7" s="175">
        <v>0.75</v>
      </c>
      <c r="G7" s="48">
        <f t="shared" si="0"/>
        <v>26.25</v>
      </c>
      <c r="H7" s="21"/>
      <c r="I7" s="21"/>
    </row>
    <row r="8" spans="1:9" s="16" customFormat="1" ht="18" customHeight="1">
      <c r="A8" s="21">
        <v>5</v>
      </c>
      <c r="B8" s="10" t="s">
        <v>19</v>
      </c>
      <c r="C8" s="49" t="s">
        <v>191</v>
      </c>
      <c r="D8" s="64" t="s">
        <v>193</v>
      </c>
      <c r="E8" s="180">
        <v>29</v>
      </c>
      <c r="F8" s="178">
        <v>0.75</v>
      </c>
      <c r="G8" s="48">
        <f t="shared" si="0"/>
        <v>21.75</v>
      </c>
      <c r="H8" s="21"/>
      <c r="I8" s="21"/>
    </row>
    <row r="9" spans="1:9" s="16" customFormat="1" ht="18" customHeight="1">
      <c r="A9" s="21">
        <v>6</v>
      </c>
      <c r="B9" s="10" t="s">
        <v>37</v>
      </c>
      <c r="C9" s="10" t="s">
        <v>143</v>
      </c>
      <c r="D9" s="64" t="s">
        <v>55</v>
      </c>
      <c r="E9" s="177">
        <v>49</v>
      </c>
      <c r="F9" s="178">
        <v>0.75</v>
      </c>
      <c r="G9" s="48">
        <f t="shared" si="0"/>
        <v>36.75</v>
      </c>
      <c r="H9" s="21"/>
      <c r="I9" s="21"/>
    </row>
    <row r="10" spans="1:9" s="16" customFormat="1" ht="18" customHeight="1">
      <c r="A10" s="21">
        <v>7</v>
      </c>
      <c r="B10" s="10" t="s">
        <v>236</v>
      </c>
      <c r="C10" s="10" t="s">
        <v>237</v>
      </c>
      <c r="D10" s="64" t="s">
        <v>238</v>
      </c>
      <c r="E10" s="171">
        <v>58</v>
      </c>
      <c r="F10" s="175">
        <v>0.75</v>
      </c>
      <c r="G10" s="48">
        <f t="shared" si="0"/>
        <v>43.5</v>
      </c>
      <c r="H10" s="21"/>
      <c r="I10" s="21"/>
    </row>
    <row r="11" spans="1:9" s="16" customFormat="1" ht="18" customHeight="1">
      <c r="A11" s="21">
        <v>8</v>
      </c>
      <c r="B11" s="10" t="s">
        <v>239</v>
      </c>
      <c r="C11" s="10" t="s">
        <v>240</v>
      </c>
      <c r="D11" s="64" t="s">
        <v>117</v>
      </c>
      <c r="E11" s="171">
        <v>52</v>
      </c>
      <c r="F11" s="175">
        <v>0.75</v>
      </c>
      <c r="G11" s="48">
        <f t="shared" si="0"/>
        <v>39</v>
      </c>
      <c r="H11" s="21"/>
      <c r="I11" s="21"/>
    </row>
    <row r="12" spans="1:9" s="16" customFormat="1" ht="18" customHeight="1">
      <c r="A12" s="21">
        <v>9</v>
      </c>
      <c r="B12" s="10" t="s">
        <v>19</v>
      </c>
      <c r="C12" s="10" t="s">
        <v>241</v>
      </c>
      <c r="D12" s="64" t="s">
        <v>117</v>
      </c>
      <c r="E12" s="171">
        <v>25</v>
      </c>
      <c r="F12" s="175">
        <v>0.75</v>
      </c>
      <c r="G12" s="48">
        <f t="shared" si="0"/>
        <v>18.75</v>
      </c>
      <c r="H12" s="21"/>
      <c r="I12" s="21"/>
    </row>
    <row r="13" spans="1:9" s="16" customFormat="1" ht="18" customHeight="1">
      <c r="A13" s="21">
        <v>10</v>
      </c>
      <c r="B13" s="10" t="s">
        <v>85</v>
      </c>
      <c r="C13" s="49" t="s">
        <v>85</v>
      </c>
      <c r="D13" s="64" t="s">
        <v>88</v>
      </c>
      <c r="E13" s="171">
        <v>62</v>
      </c>
      <c r="F13" s="175">
        <v>0.75</v>
      </c>
      <c r="G13" s="48">
        <f t="shared" si="0"/>
        <v>46.5</v>
      </c>
      <c r="H13" s="21"/>
      <c r="I13" s="21"/>
    </row>
    <row r="14" spans="1:9" s="16" customFormat="1" ht="18" customHeight="1">
      <c r="A14" s="21">
        <v>11</v>
      </c>
      <c r="B14" s="10" t="s">
        <v>19</v>
      </c>
      <c r="C14" s="49" t="s">
        <v>98</v>
      </c>
      <c r="D14" s="64" t="s">
        <v>234</v>
      </c>
      <c r="E14" s="171">
        <v>20</v>
      </c>
      <c r="F14" s="175">
        <v>0.75</v>
      </c>
      <c r="G14" s="48">
        <f t="shared" si="0"/>
        <v>15</v>
      </c>
      <c r="H14" s="21"/>
      <c r="I14" s="21"/>
    </row>
    <row r="15" spans="1:9" s="16" customFormat="1" ht="18" customHeight="1">
      <c r="A15" s="21">
        <v>12</v>
      </c>
      <c r="B15" s="10" t="s">
        <v>16</v>
      </c>
      <c r="C15" s="10" t="s">
        <v>17</v>
      </c>
      <c r="D15" s="64" t="s">
        <v>84</v>
      </c>
      <c r="E15" s="172">
        <v>23</v>
      </c>
      <c r="F15" s="175">
        <v>1</v>
      </c>
      <c r="G15" s="48">
        <f t="shared" si="0"/>
        <v>23</v>
      </c>
      <c r="H15" s="21"/>
      <c r="I15" s="21"/>
    </row>
    <row r="16" spans="1:9" s="16" customFormat="1" ht="30.75" customHeight="1">
      <c r="A16" s="21">
        <v>13</v>
      </c>
      <c r="B16" s="10" t="s">
        <v>103</v>
      </c>
      <c r="C16" s="53" t="s">
        <v>229</v>
      </c>
      <c r="D16" s="120" t="s">
        <v>104</v>
      </c>
      <c r="E16" s="172">
        <v>15</v>
      </c>
      <c r="F16" s="175">
        <v>0.75</v>
      </c>
      <c r="G16" s="48">
        <f t="shared" si="0"/>
        <v>11.25</v>
      </c>
      <c r="H16" s="21"/>
      <c r="I16" s="21"/>
    </row>
    <row r="17" spans="1:9" s="16" customFormat="1" ht="18" customHeight="1">
      <c r="A17" s="21">
        <v>14</v>
      </c>
      <c r="B17" s="10"/>
      <c r="C17" s="10" t="s">
        <v>32</v>
      </c>
      <c r="D17" s="64" t="s">
        <v>14</v>
      </c>
      <c r="E17" s="173">
        <v>9.2</v>
      </c>
      <c r="F17" s="35">
        <v>1</v>
      </c>
      <c r="G17" s="48">
        <f t="shared" si="0"/>
        <v>9.2</v>
      </c>
      <c r="H17" s="21"/>
      <c r="I17" s="21"/>
    </row>
    <row r="18" spans="3:7" ht="18" customHeight="1">
      <c r="C18" s="186" t="s">
        <v>389</v>
      </c>
      <c r="D18" s="186"/>
      <c r="G18" s="110">
        <f>SUM(G4:G17)</f>
        <v>387.05</v>
      </c>
    </row>
  </sheetData>
  <sheetProtection/>
  <mergeCells count="3">
    <mergeCell ref="C1:H1"/>
    <mergeCell ref="C18:D18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4" sqref="G4:G12"/>
    </sheetView>
  </sheetViews>
  <sheetFormatPr defaultColWidth="9.00390625" defaultRowHeight="18" customHeight="1"/>
  <cols>
    <col min="1" max="1" width="3.50390625" style="86" bestFit="1" customWidth="1"/>
    <col min="2" max="2" width="19.25390625" style="87" bestFit="1" customWidth="1"/>
    <col min="3" max="3" width="22.25390625" style="87" customWidth="1"/>
    <col min="4" max="4" width="13.375" style="87" bestFit="1" customWidth="1"/>
    <col min="5" max="5" width="9.625" style="88" customWidth="1"/>
    <col min="6" max="6" width="4.75390625" style="88" customWidth="1"/>
    <col min="7" max="7" width="10.625" style="89" customWidth="1"/>
    <col min="8" max="8" width="31.00390625" style="86" customWidth="1"/>
    <col min="9" max="16384" width="9.00390625" style="86" customWidth="1"/>
  </cols>
  <sheetData>
    <row r="1" spans="1:8" s="74" customFormat="1" ht="18" customHeight="1">
      <c r="A1" s="75"/>
      <c r="B1" s="79"/>
      <c r="C1" s="191" t="s">
        <v>2</v>
      </c>
      <c r="D1" s="191"/>
      <c r="E1" s="191"/>
      <c r="F1" s="191"/>
      <c r="G1" s="191"/>
      <c r="H1" s="191"/>
    </row>
    <row r="2" spans="1:8" s="74" customFormat="1" ht="18" customHeight="1">
      <c r="A2" s="75"/>
      <c r="B2" s="192" t="s">
        <v>242</v>
      </c>
      <c r="C2" s="192"/>
      <c r="D2" s="192"/>
      <c r="E2" s="192"/>
      <c r="F2" s="192"/>
      <c r="G2" s="192"/>
      <c r="H2" s="192"/>
    </row>
    <row r="3" spans="1:8" s="95" customFormat="1" ht="18" customHeight="1">
      <c r="A3" s="69"/>
      <c r="B3" s="76" t="s">
        <v>23</v>
      </c>
      <c r="C3" s="76" t="s">
        <v>0</v>
      </c>
      <c r="D3" s="76" t="s">
        <v>1</v>
      </c>
      <c r="E3" s="33" t="s">
        <v>69</v>
      </c>
      <c r="F3" s="15" t="s">
        <v>383</v>
      </c>
      <c r="G3" s="15" t="s">
        <v>384</v>
      </c>
      <c r="H3" s="69" t="s">
        <v>3</v>
      </c>
    </row>
    <row r="4" spans="1:8" s="96" customFormat="1" ht="18" customHeight="1">
      <c r="A4" s="21">
        <v>1</v>
      </c>
      <c r="B4" s="10" t="s">
        <v>11</v>
      </c>
      <c r="C4" s="156" t="s">
        <v>11</v>
      </c>
      <c r="D4" s="116" t="s">
        <v>88</v>
      </c>
      <c r="E4" s="171">
        <v>75</v>
      </c>
      <c r="F4" s="175">
        <v>0.75</v>
      </c>
      <c r="G4" s="73">
        <f>E4*F4</f>
        <v>56.25</v>
      </c>
      <c r="H4" s="57"/>
    </row>
    <row r="5" spans="1:8" s="96" customFormat="1" ht="18" customHeight="1">
      <c r="A5" s="21">
        <v>2</v>
      </c>
      <c r="B5" s="67" t="s">
        <v>13</v>
      </c>
      <c r="C5" s="156" t="s">
        <v>160</v>
      </c>
      <c r="D5" s="116" t="s">
        <v>88</v>
      </c>
      <c r="E5" s="171">
        <v>91</v>
      </c>
      <c r="F5" s="175">
        <v>0.75</v>
      </c>
      <c r="G5" s="73">
        <f aca="true" t="shared" si="0" ref="G5:G12">E5*F5</f>
        <v>68.25</v>
      </c>
      <c r="H5" s="57"/>
    </row>
    <row r="6" spans="1:8" s="96" customFormat="1" ht="28.5" customHeight="1">
      <c r="A6" s="21">
        <v>3</v>
      </c>
      <c r="B6" s="67" t="s">
        <v>19</v>
      </c>
      <c r="C6" s="156" t="s">
        <v>44</v>
      </c>
      <c r="D6" s="117" t="s">
        <v>18</v>
      </c>
      <c r="E6" s="171">
        <v>22</v>
      </c>
      <c r="F6" s="175">
        <v>0.75</v>
      </c>
      <c r="G6" s="73">
        <f t="shared" si="0"/>
        <v>16.5</v>
      </c>
      <c r="H6" s="57"/>
    </row>
    <row r="7" spans="1:8" s="96" customFormat="1" ht="18" customHeight="1">
      <c r="A7" s="21">
        <v>4</v>
      </c>
      <c r="B7" s="81" t="s">
        <v>52</v>
      </c>
      <c r="C7" s="156" t="s">
        <v>52</v>
      </c>
      <c r="D7" s="117" t="s">
        <v>89</v>
      </c>
      <c r="E7" s="172">
        <v>42</v>
      </c>
      <c r="F7" s="175">
        <v>0.75</v>
      </c>
      <c r="G7" s="73">
        <f t="shared" si="0"/>
        <v>31.5</v>
      </c>
      <c r="H7" s="57"/>
    </row>
    <row r="8" spans="1:8" s="96" customFormat="1" ht="18" customHeight="1">
      <c r="A8" s="21">
        <v>5</v>
      </c>
      <c r="B8" s="67" t="s">
        <v>16</v>
      </c>
      <c r="C8" s="26" t="s">
        <v>17</v>
      </c>
      <c r="D8" s="117" t="s">
        <v>84</v>
      </c>
      <c r="E8" s="172">
        <v>23</v>
      </c>
      <c r="F8" s="175">
        <v>1</v>
      </c>
      <c r="G8" s="73">
        <f t="shared" si="0"/>
        <v>23</v>
      </c>
      <c r="H8" s="57"/>
    </row>
    <row r="9" spans="1:8" s="96" customFormat="1" ht="29.25" customHeight="1">
      <c r="A9" s="21">
        <v>6</v>
      </c>
      <c r="B9" s="67" t="s">
        <v>103</v>
      </c>
      <c r="C9" s="118" t="s">
        <v>228</v>
      </c>
      <c r="D9" s="81" t="s">
        <v>104</v>
      </c>
      <c r="E9" s="172">
        <v>15</v>
      </c>
      <c r="F9" s="175">
        <v>0.75</v>
      </c>
      <c r="G9" s="73">
        <f t="shared" si="0"/>
        <v>11.25</v>
      </c>
      <c r="H9" s="57"/>
    </row>
    <row r="10" spans="1:8" s="96" customFormat="1" ht="20.25" customHeight="1">
      <c r="A10" s="21">
        <v>7</v>
      </c>
      <c r="B10" s="67" t="s">
        <v>105</v>
      </c>
      <c r="C10" s="156" t="s">
        <v>106</v>
      </c>
      <c r="D10" s="81" t="s">
        <v>89</v>
      </c>
      <c r="E10" s="172">
        <v>99</v>
      </c>
      <c r="F10" s="175">
        <v>0.75</v>
      </c>
      <c r="G10" s="73">
        <f t="shared" si="0"/>
        <v>74.25</v>
      </c>
      <c r="H10" s="57"/>
    </row>
    <row r="11" spans="1:8" s="96" customFormat="1" ht="31.5" customHeight="1">
      <c r="A11" s="21">
        <v>8</v>
      </c>
      <c r="B11" s="67" t="s">
        <v>19</v>
      </c>
      <c r="C11" s="156" t="s">
        <v>107</v>
      </c>
      <c r="D11" s="81" t="s">
        <v>42</v>
      </c>
      <c r="E11" s="172">
        <v>38</v>
      </c>
      <c r="F11" s="175">
        <v>0.75</v>
      </c>
      <c r="G11" s="73">
        <f t="shared" si="0"/>
        <v>28.5</v>
      </c>
      <c r="H11" s="57"/>
    </row>
    <row r="12" spans="1:8" ht="18" customHeight="1">
      <c r="A12" s="21">
        <v>9</v>
      </c>
      <c r="B12" s="81"/>
      <c r="C12" s="81" t="s">
        <v>32</v>
      </c>
      <c r="D12" s="117" t="s">
        <v>14</v>
      </c>
      <c r="E12" s="173">
        <v>9.2</v>
      </c>
      <c r="F12" s="35">
        <v>1</v>
      </c>
      <c r="G12" s="73">
        <f t="shared" si="0"/>
        <v>9.2</v>
      </c>
      <c r="H12" s="84"/>
    </row>
    <row r="13" spans="4:7" ht="18" customHeight="1">
      <c r="D13" s="186" t="s">
        <v>389</v>
      </c>
      <c r="E13" s="186"/>
      <c r="G13" s="89">
        <f>SUM(G4:G12)</f>
        <v>318.7</v>
      </c>
    </row>
  </sheetData>
  <sheetProtection/>
  <mergeCells count="3">
    <mergeCell ref="C1:H1"/>
    <mergeCell ref="B2:H2"/>
    <mergeCell ref="D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4" sqref="G4:G14"/>
    </sheetView>
  </sheetViews>
  <sheetFormatPr defaultColWidth="9.00390625" defaultRowHeight="18" customHeight="1"/>
  <cols>
    <col min="1" max="1" width="3.75390625" style="74" customWidth="1"/>
    <col min="2" max="2" width="19.25390625" style="74" bestFit="1" customWidth="1"/>
    <col min="3" max="3" width="26.375" style="74" customWidth="1"/>
    <col min="4" max="4" width="15.25390625" style="16" customWidth="1"/>
    <col min="5" max="5" width="10.875" style="109" customWidth="1"/>
    <col min="6" max="6" width="7.75390625" style="109" customWidth="1"/>
    <col min="7" max="7" width="8.875" style="110" customWidth="1"/>
    <col min="8" max="8" width="28.125" style="74" customWidth="1"/>
    <col min="9" max="16384" width="9.00390625" style="74" customWidth="1"/>
  </cols>
  <sheetData>
    <row r="1" spans="3:8" ht="18" customHeight="1">
      <c r="C1" s="187" t="s">
        <v>2</v>
      </c>
      <c r="D1" s="187"/>
      <c r="E1" s="187"/>
      <c r="F1" s="187"/>
      <c r="G1" s="187"/>
      <c r="H1" s="187"/>
    </row>
    <row r="2" spans="2:8" ht="18" customHeight="1">
      <c r="B2" s="185" t="s">
        <v>144</v>
      </c>
      <c r="C2" s="185"/>
      <c r="D2" s="185"/>
      <c r="E2" s="185"/>
      <c r="F2" s="185"/>
      <c r="G2" s="185"/>
      <c r="H2" s="185"/>
    </row>
    <row r="3" spans="2:8" s="95" customFormat="1" ht="18" customHeight="1">
      <c r="B3" s="69" t="s">
        <v>23</v>
      </c>
      <c r="C3" s="70" t="s">
        <v>0</v>
      </c>
      <c r="D3" s="70" t="s">
        <v>145</v>
      </c>
      <c r="E3" s="33" t="s">
        <v>69</v>
      </c>
      <c r="F3" s="15" t="s">
        <v>383</v>
      </c>
      <c r="G3" s="15" t="s">
        <v>384</v>
      </c>
      <c r="H3" s="69" t="s">
        <v>146</v>
      </c>
    </row>
    <row r="4" spans="1:8" s="16" customFormat="1" ht="18" customHeight="1">
      <c r="A4" s="16">
        <v>1</v>
      </c>
      <c r="B4" s="10" t="s">
        <v>147</v>
      </c>
      <c r="C4" s="49" t="s">
        <v>147</v>
      </c>
      <c r="D4" s="21" t="s">
        <v>77</v>
      </c>
      <c r="E4" s="171">
        <v>82</v>
      </c>
      <c r="F4" s="175">
        <v>0.75</v>
      </c>
      <c r="G4" s="48">
        <f>E4*F4</f>
        <v>61.5</v>
      </c>
      <c r="H4" s="21"/>
    </row>
    <row r="5" spans="1:8" s="16" customFormat="1" ht="18" customHeight="1">
      <c r="A5" s="16">
        <v>2</v>
      </c>
      <c r="B5" s="10" t="s">
        <v>148</v>
      </c>
      <c r="C5" s="49" t="s">
        <v>148</v>
      </c>
      <c r="D5" s="21" t="s">
        <v>99</v>
      </c>
      <c r="E5" s="171">
        <v>88</v>
      </c>
      <c r="F5" s="175">
        <v>0.75</v>
      </c>
      <c r="G5" s="48">
        <f aca="true" t="shared" si="0" ref="G5:G14">E5*F5</f>
        <v>66</v>
      </c>
      <c r="H5" s="21"/>
    </row>
    <row r="6" spans="1:8" s="16" customFormat="1" ht="18" customHeight="1">
      <c r="A6" s="16">
        <v>3</v>
      </c>
      <c r="B6" s="10" t="s">
        <v>97</v>
      </c>
      <c r="C6" s="49" t="s">
        <v>149</v>
      </c>
      <c r="D6" s="21" t="s">
        <v>78</v>
      </c>
      <c r="E6" s="171">
        <v>18.8</v>
      </c>
      <c r="F6" s="175">
        <v>0.78</v>
      </c>
      <c r="G6" s="48">
        <f t="shared" si="0"/>
        <v>14.664000000000001</v>
      </c>
      <c r="H6" s="21"/>
    </row>
    <row r="7" spans="1:8" s="16" customFormat="1" ht="18" customHeight="1">
      <c r="A7" s="16">
        <v>4</v>
      </c>
      <c r="B7" s="10" t="s">
        <v>150</v>
      </c>
      <c r="C7" s="49" t="s">
        <v>166</v>
      </c>
      <c r="D7" s="21" t="s">
        <v>151</v>
      </c>
      <c r="E7" s="171">
        <v>98</v>
      </c>
      <c r="F7" s="175">
        <v>0.75</v>
      </c>
      <c r="G7" s="48">
        <f t="shared" si="0"/>
        <v>73.5</v>
      </c>
      <c r="H7" s="21"/>
    </row>
    <row r="8" spans="1:8" s="16" customFormat="1" ht="18" customHeight="1">
      <c r="A8" s="16">
        <v>5</v>
      </c>
      <c r="B8" s="49" t="s">
        <v>152</v>
      </c>
      <c r="C8" s="49" t="s">
        <v>167</v>
      </c>
      <c r="D8" s="21" t="s">
        <v>151</v>
      </c>
      <c r="E8" s="171">
        <v>48</v>
      </c>
      <c r="F8" s="175">
        <v>0.75</v>
      </c>
      <c r="G8" s="48">
        <f t="shared" si="0"/>
        <v>36</v>
      </c>
      <c r="H8" s="21"/>
    </row>
    <row r="9" spans="1:8" s="16" customFormat="1" ht="18" customHeight="1">
      <c r="A9" s="16">
        <v>6</v>
      </c>
      <c r="B9" s="10" t="s">
        <v>153</v>
      </c>
      <c r="C9" s="26" t="s">
        <v>85</v>
      </c>
      <c r="D9" s="21" t="s">
        <v>99</v>
      </c>
      <c r="E9" s="171">
        <v>62</v>
      </c>
      <c r="F9" s="175">
        <v>0.75</v>
      </c>
      <c r="G9" s="48">
        <f t="shared" si="0"/>
        <v>46.5</v>
      </c>
      <c r="H9" s="21"/>
    </row>
    <row r="10" spans="1:8" s="16" customFormat="1" ht="18" customHeight="1">
      <c r="A10" s="16">
        <v>7</v>
      </c>
      <c r="B10" s="10" t="s">
        <v>97</v>
      </c>
      <c r="C10" s="26" t="s">
        <v>98</v>
      </c>
      <c r="D10" s="21" t="s">
        <v>154</v>
      </c>
      <c r="E10" s="171">
        <v>20</v>
      </c>
      <c r="F10" s="175">
        <v>0.75</v>
      </c>
      <c r="G10" s="48">
        <f t="shared" si="0"/>
        <v>15</v>
      </c>
      <c r="H10" s="21"/>
    </row>
    <row r="11" spans="1:8" s="16" customFormat="1" ht="18" customHeight="1">
      <c r="A11" s="16">
        <v>8</v>
      </c>
      <c r="B11" s="10" t="s">
        <v>155</v>
      </c>
      <c r="C11" s="26" t="s">
        <v>17</v>
      </c>
      <c r="D11" s="21" t="s">
        <v>156</v>
      </c>
      <c r="E11" s="172">
        <v>23</v>
      </c>
      <c r="F11" s="175">
        <v>1</v>
      </c>
      <c r="G11" s="48">
        <f t="shared" si="0"/>
        <v>23</v>
      </c>
      <c r="H11" s="21"/>
    </row>
    <row r="12" spans="1:8" s="16" customFormat="1" ht="27" customHeight="1">
      <c r="A12" s="16">
        <v>9</v>
      </c>
      <c r="B12" s="29" t="s">
        <v>103</v>
      </c>
      <c r="C12" s="118" t="s">
        <v>228</v>
      </c>
      <c r="D12" s="157" t="s">
        <v>104</v>
      </c>
      <c r="E12" s="172">
        <v>15</v>
      </c>
      <c r="F12" s="175">
        <v>0.75</v>
      </c>
      <c r="G12" s="48">
        <f t="shared" si="0"/>
        <v>11.25</v>
      </c>
      <c r="H12" s="21"/>
    </row>
    <row r="13" spans="1:8" s="16" customFormat="1" ht="18" customHeight="1">
      <c r="A13" s="16">
        <v>10</v>
      </c>
      <c r="B13" s="49" t="s">
        <v>157</v>
      </c>
      <c r="C13" s="29" t="s">
        <v>12</v>
      </c>
      <c r="D13" s="21" t="s">
        <v>111</v>
      </c>
      <c r="E13" s="171">
        <v>60</v>
      </c>
      <c r="F13" s="175">
        <v>0.75</v>
      </c>
      <c r="G13" s="48">
        <f t="shared" si="0"/>
        <v>45</v>
      </c>
      <c r="H13" s="21"/>
    </row>
    <row r="14" spans="1:8" s="16" customFormat="1" ht="18" customHeight="1">
      <c r="A14" s="16">
        <v>11</v>
      </c>
      <c r="B14" s="10"/>
      <c r="C14" s="10" t="s">
        <v>158</v>
      </c>
      <c r="D14" s="21" t="s">
        <v>159</v>
      </c>
      <c r="E14" s="173">
        <v>9.2</v>
      </c>
      <c r="F14" s="35">
        <v>1</v>
      </c>
      <c r="G14" s="48">
        <f t="shared" si="0"/>
        <v>9.2</v>
      </c>
      <c r="H14" s="21"/>
    </row>
    <row r="15" spans="3:7" ht="18" customHeight="1">
      <c r="C15" s="186" t="s">
        <v>391</v>
      </c>
      <c r="D15" s="186"/>
      <c r="G15" s="110">
        <f>SUM(G4:G14)</f>
        <v>401.614</v>
      </c>
    </row>
  </sheetData>
  <sheetProtection/>
  <mergeCells count="3">
    <mergeCell ref="C15:D15"/>
    <mergeCell ref="C1:H1"/>
    <mergeCell ref="B2:H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4" sqref="G4:G10"/>
    </sheetView>
  </sheetViews>
  <sheetFormatPr defaultColWidth="9.00390625" defaultRowHeight="18" customHeight="1"/>
  <cols>
    <col min="1" max="1" width="2.50390625" style="74" bestFit="1" customWidth="1"/>
    <col min="2" max="2" width="19.375" style="74" customWidth="1"/>
    <col min="3" max="3" width="23.50390625" style="119" bestFit="1" customWidth="1"/>
    <col min="4" max="4" width="13.00390625" style="119" customWidth="1"/>
    <col min="5" max="5" width="8.375" style="109" customWidth="1"/>
    <col min="6" max="6" width="5.50390625" style="109" bestFit="1" customWidth="1"/>
    <col min="7" max="7" width="8.625" style="110" customWidth="1"/>
    <col min="8" max="8" width="27.75390625" style="74" customWidth="1"/>
    <col min="9" max="16384" width="9.00390625" style="74" customWidth="1"/>
  </cols>
  <sheetData>
    <row r="1" spans="3:8" ht="18" customHeight="1">
      <c r="C1" s="187" t="s">
        <v>243</v>
      </c>
      <c r="D1" s="187"/>
      <c r="E1" s="187"/>
      <c r="F1" s="187"/>
      <c r="G1" s="187"/>
      <c r="H1" s="187"/>
    </row>
    <row r="2" spans="2:8" ht="18" customHeight="1">
      <c r="B2" s="200" t="s">
        <v>244</v>
      </c>
      <c r="C2" s="201"/>
      <c r="D2" s="201"/>
      <c r="E2" s="201"/>
      <c r="F2" s="201"/>
      <c r="G2" s="201"/>
      <c r="H2" s="201"/>
    </row>
    <row r="3" spans="2:8" s="95" customFormat="1" ht="18" customHeight="1">
      <c r="B3" s="69" t="s">
        <v>245</v>
      </c>
      <c r="C3" s="76" t="s">
        <v>246</v>
      </c>
      <c r="D3" s="76" t="s">
        <v>247</v>
      </c>
      <c r="E3" s="33" t="s">
        <v>69</v>
      </c>
      <c r="F3" s="15" t="s">
        <v>383</v>
      </c>
      <c r="G3" s="15" t="s">
        <v>384</v>
      </c>
      <c r="H3" s="69" t="s">
        <v>248</v>
      </c>
    </row>
    <row r="4" spans="1:8" s="16" customFormat="1" ht="18" customHeight="1">
      <c r="A4" s="16">
        <v>1</v>
      </c>
      <c r="B4" s="49" t="s">
        <v>249</v>
      </c>
      <c r="C4" s="49" t="s">
        <v>249</v>
      </c>
      <c r="D4" s="53" t="s">
        <v>250</v>
      </c>
      <c r="E4" s="171">
        <v>56</v>
      </c>
      <c r="F4" s="175">
        <v>0.75</v>
      </c>
      <c r="G4" s="48">
        <f>E4*F4</f>
        <v>42</v>
      </c>
      <c r="H4" s="21"/>
    </row>
    <row r="5" spans="1:8" s="16" customFormat="1" ht="18" customHeight="1">
      <c r="A5" s="16">
        <v>2</v>
      </c>
      <c r="B5" s="49" t="s">
        <v>251</v>
      </c>
      <c r="C5" s="49" t="s">
        <v>252</v>
      </c>
      <c r="D5" s="53" t="s">
        <v>253</v>
      </c>
      <c r="E5" s="179">
        <v>3.4</v>
      </c>
      <c r="F5" s="181">
        <v>1</v>
      </c>
      <c r="G5" s="48">
        <f aca="true" t="shared" si="0" ref="G5:G10">E5*F5</f>
        <v>3.4</v>
      </c>
      <c r="H5" s="21"/>
    </row>
    <row r="6" spans="1:8" s="16" customFormat="1" ht="18" customHeight="1">
      <c r="A6" s="16">
        <v>3</v>
      </c>
      <c r="B6" s="10" t="s">
        <v>254</v>
      </c>
      <c r="C6" s="49" t="s">
        <v>255</v>
      </c>
      <c r="D6" s="53" t="s">
        <v>256</v>
      </c>
      <c r="E6" s="172">
        <v>23</v>
      </c>
      <c r="F6" s="175">
        <v>1</v>
      </c>
      <c r="G6" s="48">
        <f t="shared" si="0"/>
        <v>23</v>
      </c>
      <c r="H6" s="21"/>
    </row>
    <row r="7" spans="1:8" s="16" customFormat="1" ht="30" customHeight="1">
      <c r="A7" s="16">
        <v>4</v>
      </c>
      <c r="B7" s="49" t="s">
        <v>257</v>
      </c>
      <c r="C7" s="53" t="s">
        <v>228</v>
      </c>
      <c r="D7" s="53" t="s">
        <v>258</v>
      </c>
      <c r="E7" s="172">
        <v>15</v>
      </c>
      <c r="F7" s="175">
        <v>0.75</v>
      </c>
      <c r="G7" s="48">
        <f t="shared" si="0"/>
        <v>11.25</v>
      </c>
      <c r="H7" s="21"/>
    </row>
    <row r="8" spans="1:8" s="16" customFormat="1" ht="18" customHeight="1">
      <c r="A8" s="16">
        <v>5</v>
      </c>
      <c r="B8" s="10" t="s">
        <v>259</v>
      </c>
      <c r="C8" s="49" t="s">
        <v>260</v>
      </c>
      <c r="D8" s="53" t="s">
        <v>261</v>
      </c>
      <c r="E8" s="180">
        <v>29</v>
      </c>
      <c r="F8" s="178">
        <v>0.75</v>
      </c>
      <c r="G8" s="48">
        <f t="shared" si="0"/>
        <v>21.75</v>
      </c>
      <c r="H8" s="21"/>
    </row>
    <row r="9" spans="1:8" s="16" customFormat="1" ht="18" customHeight="1">
      <c r="A9" s="16">
        <v>6</v>
      </c>
      <c r="B9" s="10" t="s">
        <v>262</v>
      </c>
      <c r="C9" s="49" t="s">
        <v>262</v>
      </c>
      <c r="D9" s="53" t="s">
        <v>263</v>
      </c>
      <c r="E9" s="171">
        <v>62</v>
      </c>
      <c r="F9" s="175">
        <v>0.75</v>
      </c>
      <c r="G9" s="48">
        <f t="shared" si="0"/>
        <v>46.5</v>
      </c>
      <c r="H9" s="21"/>
    </row>
    <row r="10" spans="1:8" s="16" customFormat="1" ht="18" customHeight="1">
      <c r="A10" s="16">
        <v>7</v>
      </c>
      <c r="B10" s="21"/>
      <c r="C10" s="120" t="s">
        <v>264</v>
      </c>
      <c r="D10" s="64" t="s">
        <v>265</v>
      </c>
      <c r="E10" s="173">
        <v>9.2</v>
      </c>
      <c r="F10" s="35">
        <v>1</v>
      </c>
      <c r="G10" s="48">
        <f t="shared" si="0"/>
        <v>9.2</v>
      </c>
      <c r="H10" s="21"/>
    </row>
    <row r="11" spans="2:8" s="16" customFormat="1" ht="18" customHeight="1">
      <c r="B11" s="21"/>
      <c r="C11" s="120"/>
      <c r="D11" s="64"/>
      <c r="E11" s="47"/>
      <c r="F11" s="47"/>
      <c r="G11" s="48"/>
      <c r="H11" s="21"/>
    </row>
    <row r="12" spans="3:7" ht="18" customHeight="1">
      <c r="C12" s="186" t="s">
        <v>389</v>
      </c>
      <c r="D12" s="186"/>
      <c r="G12" s="158">
        <f>SUM(G4:G11)</f>
        <v>157.1</v>
      </c>
    </row>
  </sheetData>
  <sheetProtection/>
  <mergeCells count="3">
    <mergeCell ref="C1:H1"/>
    <mergeCell ref="B2:H2"/>
    <mergeCell ref="C12:D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2.50390625" style="14" bestFit="1" customWidth="1"/>
    <col min="2" max="2" width="18.75390625" style="14" customWidth="1"/>
    <col min="3" max="3" width="25.00390625" style="17" customWidth="1"/>
    <col min="4" max="4" width="11.625" style="17" bestFit="1" customWidth="1"/>
    <col min="5" max="5" width="9.00390625" style="30" customWidth="1"/>
    <col min="6" max="6" width="5.50390625" style="30" bestFit="1" customWidth="1"/>
    <col min="7" max="7" width="8.875" style="31" customWidth="1"/>
    <col min="8" max="8" width="27.875" style="14" customWidth="1"/>
    <col min="9" max="16384" width="9.00390625" style="14" customWidth="1"/>
  </cols>
  <sheetData>
    <row r="1" spans="3:8" ht="18" customHeight="1">
      <c r="C1" s="194" t="s">
        <v>4</v>
      </c>
      <c r="D1" s="194"/>
      <c r="E1" s="194"/>
      <c r="F1" s="194"/>
      <c r="G1" s="194"/>
      <c r="H1" s="194"/>
    </row>
    <row r="2" spans="3:8" ht="18" customHeight="1">
      <c r="C2" s="52"/>
      <c r="D2" s="161"/>
      <c r="E2" s="37"/>
      <c r="F2" s="37"/>
      <c r="G2" s="38"/>
      <c r="H2" s="37"/>
    </row>
    <row r="3" spans="2:8" ht="18" customHeight="1">
      <c r="B3" s="199" t="s">
        <v>91</v>
      </c>
      <c r="C3" s="184"/>
      <c r="D3" s="184"/>
      <c r="E3" s="184"/>
      <c r="F3" s="184"/>
      <c r="G3" s="184"/>
      <c r="H3" s="184"/>
    </row>
    <row r="4" spans="2:8" s="23" customFormat="1" ht="18" customHeight="1">
      <c r="B4" s="15" t="s">
        <v>23</v>
      </c>
      <c r="C4" s="18" t="s">
        <v>10</v>
      </c>
      <c r="D4" s="68" t="s">
        <v>25</v>
      </c>
      <c r="E4" s="33" t="s">
        <v>69</v>
      </c>
      <c r="F4" s="15" t="s">
        <v>383</v>
      </c>
      <c r="G4" s="15" t="s">
        <v>384</v>
      </c>
      <c r="H4" s="15" t="s">
        <v>5</v>
      </c>
    </row>
    <row r="5" spans="1:8" s="22" customFormat="1" ht="18" customHeight="1">
      <c r="A5" s="22">
        <v>1</v>
      </c>
      <c r="B5" s="8" t="s">
        <v>108</v>
      </c>
      <c r="C5" s="26" t="s">
        <v>13</v>
      </c>
      <c r="D5" s="79" t="s">
        <v>185</v>
      </c>
      <c r="E5" s="171">
        <v>56</v>
      </c>
      <c r="F5" s="175">
        <v>0.75</v>
      </c>
      <c r="G5" s="36">
        <f>E5*F5</f>
        <v>42</v>
      </c>
      <c r="H5" s="13"/>
    </row>
    <row r="6" spans="1:8" s="22" customFormat="1" ht="18" customHeight="1">
      <c r="A6" s="22">
        <v>2</v>
      </c>
      <c r="B6" s="8" t="s">
        <v>19</v>
      </c>
      <c r="C6" s="26" t="s">
        <v>29</v>
      </c>
      <c r="D6" s="46" t="s">
        <v>22</v>
      </c>
      <c r="E6" s="179">
        <v>3.4</v>
      </c>
      <c r="F6" s="181">
        <v>1</v>
      </c>
      <c r="G6" s="36">
        <f aca="true" t="shared" si="0" ref="G6:G11">E6*F6</f>
        <v>3.4</v>
      </c>
      <c r="H6" s="13"/>
    </row>
    <row r="7" spans="1:8" s="25" customFormat="1" ht="18" customHeight="1">
      <c r="A7" s="22">
        <v>3</v>
      </c>
      <c r="B7" s="9" t="s">
        <v>16</v>
      </c>
      <c r="C7" s="26" t="s">
        <v>17</v>
      </c>
      <c r="D7" s="162" t="s">
        <v>84</v>
      </c>
      <c r="E7" s="172">
        <v>23</v>
      </c>
      <c r="F7" s="175">
        <v>1</v>
      </c>
      <c r="G7" s="36">
        <f t="shared" si="0"/>
        <v>23</v>
      </c>
      <c r="H7" s="28"/>
    </row>
    <row r="8" spans="1:8" s="22" customFormat="1" ht="33" customHeight="1">
      <c r="A8" s="22">
        <v>4</v>
      </c>
      <c r="B8" s="26" t="s">
        <v>103</v>
      </c>
      <c r="C8" s="118" t="s">
        <v>228</v>
      </c>
      <c r="D8" s="141" t="s">
        <v>104</v>
      </c>
      <c r="E8" s="172">
        <v>15</v>
      </c>
      <c r="F8" s="175">
        <v>0.75</v>
      </c>
      <c r="G8" s="36">
        <f t="shared" si="0"/>
        <v>11.25</v>
      </c>
      <c r="H8" s="13"/>
    </row>
    <row r="9" spans="1:8" s="22" customFormat="1" ht="18" customHeight="1">
      <c r="A9" s="22">
        <v>5</v>
      </c>
      <c r="B9" s="9" t="s">
        <v>113</v>
      </c>
      <c r="C9" s="26" t="s">
        <v>191</v>
      </c>
      <c r="D9" s="162" t="s">
        <v>114</v>
      </c>
      <c r="E9" s="180">
        <v>29</v>
      </c>
      <c r="F9" s="178">
        <v>0.75</v>
      </c>
      <c r="G9" s="36">
        <f t="shared" si="0"/>
        <v>21.75</v>
      </c>
      <c r="H9" s="13"/>
    </row>
    <row r="10" spans="1:8" s="22" customFormat="1" ht="18" customHeight="1">
      <c r="A10" s="22">
        <v>6</v>
      </c>
      <c r="B10" s="9" t="s">
        <v>115</v>
      </c>
      <c r="C10" s="26" t="s">
        <v>24</v>
      </c>
      <c r="D10" s="162" t="s">
        <v>116</v>
      </c>
      <c r="E10" s="171">
        <v>62</v>
      </c>
      <c r="F10" s="175">
        <v>0.75</v>
      </c>
      <c r="G10" s="36">
        <f t="shared" si="0"/>
        <v>46.5</v>
      </c>
      <c r="H10" s="13"/>
    </row>
    <row r="11" spans="1:8" s="22" customFormat="1" ht="18" customHeight="1">
      <c r="A11" s="22">
        <v>7</v>
      </c>
      <c r="B11" s="13"/>
      <c r="C11" s="19" t="s">
        <v>33</v>
      </c>
      <c r="D11" s="46" t="s">
        <v>15</v>
      </c>
      <c r="E11" s="173">
        <v>9.2</v>
      </c>
      <c r="F11" s="35">
        <v>1</v>
      </c>
      <c r="G11" s="36">
        <f t="shared" si="0"/>
        <v>9.2</v>
      </c>
      <c r="H11" s="13"/>
    </row>
    <row r="12" spans="2:8" s="22" customFormat="1" ht="18" customHeight="1">
      <c r="B12" s="13"/>
      <c r="C12" s="58"/>
      <c r="D12" s="46"/>
      <c r="E12" s="42"/>
      <c r="F12" s="42"/>
      <c r="G12" s="36"/>
      <c r="H12" s="13"/>
    </row>
    <row r="13" spans="4:7" ht="18" customHeight="1">
      <c r="D13" s="186" t="s">
        <v>389</v>
      </c>
      <c r="E13" s="186"/>
      <c r="G13" s="31">
        <f>SUM(G5:G12)</f>
        <v>157.1</v>
      </c>
    </row>
  </sheetData>
  <sheetProtection/>
  <mergeCells count="3">
    <mergeCell ref="C1:H1"/>
    <mergeCell ref="B3:H3"/>
    <mergeCell ref="D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5" sqref="G5:G12"/>
    </sheetView>
  </sheetViews>
  <sheetFormatPr defaultColWidth="9.00390625" defaultRowHeight="18" customHeight="1"/>
  <cols>
    <col min="1" max="1" width="2.50390625" style="86" bestFit="1" customWidth="1"/>
    <col min="2" max="2" width="18.75390625" style="86" customWidth="1"/>
    <col min="3" max="3" width="25.00390625" style="87" customWidth="1"/>
    <col min="4" max="4" width="11.625" style="87" bestFit="1" customWidth="1"/>
    <col min="5" max="5" width="8.625" style="88" customWidth="1"/>
    <col min="6" max="6" width="5.50390625" style="88" bestFit="1" customWidth="1"/>
    <col min="7" max="7" width="7.625" style="89" customWidth="1"/>
    <col min="8" max="8" width="39.00390625" style="86" customWidth="1"/>
    <col min="9" max="16384" width="9.00390625" style="86" customWidth="1"/>
  </cols>
  <sheetData>
    <row r="1" spans="2:8" s="74" customFormat="1" ht="18" customHeight="1">
      <c r="B1" s="75"/>
      <c r="C1" s="191" t="s">
        <v>243</v>
      </c>
      <c r="D1" s="191"/>
      <c r="E1" s="191"/>
      <c r="F1" s="191"/>
      <c r="G1" s="191"/>
      <c r="H1" s="191"/>
    </row>
    <row r="2" spans="2:8" s="74" customFormat="1" ht="18" customHeight="1">
      <c r="B2" s="75"/>
      <c r="C2" s="64"/>
      <c r="D2" s="79"/>
      <c r="E2" s="21"/>
      <c r="F2" s="21"/>
      <c r="G2" s="48"/>
      <c r="H2" s="21"/>
    </row>
    <row r="3" spans="2:8" s="74" customFormat="1" ht="18" customHeight="1">
      <c r="B3" s="202" t="s">
        <v>266</v>
      </c>
      <c r="C3" s="202"/>
      <c r="D3" s="202"/>
      <c r="E3" s="202"/>
      <c r="F3" s="202"/>
      <c r="G3" s="202"/>
      <c r="H3" s="202"/>
    </row>
    <row r="4" spans="2:8" s="95" customFormat="1" ht="18" customHeight="1">
      <c r="B4" s="69" t="s">
        <v>245</v>
      </c>
      <c r="C4" s="76" t="s">
        <v>246</v>
      </c>
      <c r="D4" s="124" t="s">
        <v>247</v>
      </c>
      <c r="E4" s="33" t="s">
        <v>69</v>
      </c>
      <c r="F4" s="15" t="s">
        <v>383</v>
      </c>
      <c r="G4" s="15" t="s">
        <v>384</v>
      </c>
      <c r="H4" s="69" t="s">
        <v>248</v>
      </c>
    </row>
    <row r="5" spans="1:8" s="16" customFormat="1" ht="18" customHeight="1">
      <c r="A5" s="16">
        <v>1</v>
      </c>
      <c r="B5" s="10" t="s">
        <v>249</v>
      </c>
      <c r="C5" s="49" t="s">
        <v>249</v>
      </c>
      <c r="D5" s="79" t="s">
        <v>250</v>
      </c>
      <c r="E5" s="171">
        <v>56</v>
      </c>
      <c r="F5" s="175">
        <v>0.75</v>
      </c>
      <c r="G5" s="48">
        <f>E5*F5</f>
        <v>42</v>
      </c>
      <c r="H5" s="21"/>
    </row>
    <row r="6" spans="1:8" s="16" customFormat="1" ht="18" customHeight="1">
      <c r="A6" s="16">
        <v>2</v>
      </c>
      <c r="B6" s="10" t="s">
        <v>251</v>
      </c>
      <c r="C6" s="49" t="s">
        <v>252</v>
      </c>
      <c r="D6" s="79" t="s">
        <v>253</v>
      </c>
      <c r="E6" s="179">
        <v>3.4</v>
      </c>
      <c r="F6" s="181">
        <v>1</v>
      </c>
      <c r="G6" s="48">
        <f aca="true" t="shared" si="0" ref="G6:G12">E6*F6</f>
        <v>3.4</v>
      </c>
      <c r="H6" s="21"/>
    </row>
    <row r="7" spans="1:8" s="16" customFormat="1" ht="18" customHeight="1">
      <c r="A7" s="16">
        <v>3</v>
      </c>
      <c r="B7" s="10" t="s">
        <v>254</v>
      </c>
      <c r="C7" s="49" t="s">
        <v>255</v>
      </c>
      <c r="D7" s="79" t="s">
        <v>256</v>
      </c>
      <c r="E7" s="172">
        <v>23</v>
      </c>
      <c r="F7" s="175">
        <v>1</v>
      </c>
      <c r="G7" s="48">
        <f t="shared" si="0"/>
        <v>23</v>
      </c>
      <c r="H7" s="21"/>
    </row>
    <row r="8" spans="1:8" s="16" customFormat="1" ht="33.75" customHeight="1">
      <c r="A8" s="16">
        <v>4</v>
      </c>
      <c r="B8" s="49" t="s">
        <v>257</v>
      </c>
      <c r="C8" s="53" t="s">
        <v>228</v>
      </c>
      <c r="D8" s="160" t="s">
        <v>258</v>
      </c>
      <c r="E8" s="172">
        <v>15</v>
      </c>
      <c r="F8" s="175">
        <v>0.75</v>
      </c>
      <c r="G8" s="48">
        <f t="shared" si="0"/>
        <v>11.25</v>
      </c>
      <c r="H8" s="21"/>
    </row>
    <row r="9" spans="1:8" ht="18" customHeight="1">
      <c r="A9" s="16">
        <v>5</v>
      </c>
      <c r="B9" s="10" t="s">
        <v>267</v>
      </c>
      <c r="C9" s="49" t="s">
        <v>267</v>
      </c>
      <c r="D9" s="123" t="s">
        <v>268</v>
      </c>
      <c r="E9" s="171">
        <v>75</v>
      </c>
      <c r="F9" s="175">
        <v>0.75</v>
      </c>
      <c r="G9" s="48">
        <f t="shared" si="0"/>
        <v>56.25</v>
      </c>
      <c r="H9" s="84"/>
    </row>
    <row r="10" spans="1:8" ht="18" customHeight="1">
      <c r="A10" s="96">
        <v>6</v>
      </c>
      <c r="B10" s="67" t="s">
        <v>259</v>
      </c>
      <c r="C10" s="118" t="s">
        <v>260</v>
      </c>
      <c r="D10" s="85" t="s">
        <v>261</v>
      </c>
      <c r="E10" s="180">
        <v>29</v>
      </c>
      <c r="F10" s="178">
        <v>0.75</v>
      </c>
      <c r="G10" s="48">
        <f t="shared" si="0"/>
        <v>21.75</v>
      </c>
      <c r="H10" s="84"/>
    </row>
    <row r="11" spans="1:8" ht="18" customHeight="1">
      <c r="A11" s="96">
        <v>7</v>
      </c>
      <c r="B11" s="67" t="s">
        <v>262</v>
      </c>
      <c r="C11" s="80" t="s">
        <v>262</v>
      </c>
      <c r="D11" s="85" t="s">
        <v>263</v>
      </c>
      <c r="E11" s="171">
        <v>62</v>
      </c>
      <c r="F11" s="175">
        <v>0.75</v>
      </c>
      <c r="G11" s="48">
        <f t="shared" si="0"/>
        <v>46.5</v>
      </c>
      <c r="H11" s="84"/>
    </row>
    <row r="12" spans="1:8" s="96" customFormat="1" ht="18" customHeight="1">
      <c r="A12" s="96">
        <v>8</v>
      </c>
      <c r="B12" s="57"/>
      <c r="C12" s="81" t="s">
        <v>264</v>
      </c>
      <c r="D12" s="85" t="s">
        <v>265</v>
      </c>
      <c r="E12" s="173">
        <v>9.2</v>
      </c>
      <c r="F12" s="35">
        <v>1</v>
      </c>
      <c r="G12" s="48">
        <f t="shared" si="0"/>
        <v>9.2</v>
      </c>
      <c r="H12" s="57"/>
    </row>
    <row r="13" spans="4:7" ht="18" customHeight="1">
      <c r="D13" s="186" t="s">
        <v>389</v>
      </c>
      <c r="E13" s="186"/>
      <c r="G13" s="89">
        <f>SUM(G5:G12)</f>
        <v>213.35</v>
      </c>
    </row>
  </sheetData>
  <mergeCells count="3">
    <mergeCell ref="C1:H1"/>
    <mergeCell ref="B3:H3"/>
    <mergeCell ref="D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2"/>
    </sheetView>
  </sheetViews>
  <sheetFormatPr defaultColWidth="9.00390625" defaultRowHeight="18" customHeight="1"/>
  <cols>
    <col min="1" max="1" width="4.00390625" style="86" customWidth="1"/>
    <col min="2" max="2" width="17.50390625" style="87" customWidth="1"/>
    <col min="3" max="3" width="25.50390625" style="87" customWidth="1"/>
    <col min="4" max="4" width="11.50390625" style="87" customWidth="1"/>
    <col min="5" max="5" width="8.25390625" style="88" customWidth="1"/>
    <col min="6" max="6" width="5.25390625" style="88" bestFit="1" customWidth="1"/>
    <col min="7" max="7" width="8.50390625" style="89" bestFit="1" customWidth="1"/>
    <col min="8" max="8" width="27.00390625" style="86" customWidth="1"/>
    <col min="9" max="16384" width="9.00390625" style="86" customWidth="1"/>
  </cols>
  <sheetData>
    <row r="1" spans="2:8" s="74" customFormat="1" ht="18" customHeight="1">
      <c r="B1" s="119"/>
      <c r="C1" s="114" t="s">
        <v>2</v>
      </c>
      <c r="D1" s="119"/>
      <c r="E1" s="16"/>
      <c r="F1" s="16"/>
      <c r="G1" s="16"/>
      <c r="H1" s="16"/>
    </row>
    <row r="2" spans="2:8" s="74" customFormat="1" ht="18" customHeight="1">
      <c r="B2" s="119"/>
      <c r="C2" s="114"/>
      <c r="D2" s="119"/>
      <c r="E2" s="16"/>
      <c r="F2" s="16"/>
      <c r="G2" s="90"/>
      <c r="H2" s="16"/>
    </row>
    <row r="3" spans="2:8" s="74" customFormat="1" ht="18" customHeight="1">
      <c r="B3" s="185" t="s">
        <v>224</v>
      </c>
      <c r="C3" s="185"/>
      <c r="D3" s="185"/>
      <c r="E3" s="185"/>
      <c r="F3" s="185"/>
      <c r="G3" s="185"/>
      <c r="H3" s="185"/>
    </row>
    <row r="4" spans="2:8" s="95" customFormat="1" ht="18" customHeight="1">
      <c r="B4" s="76" t="s">
        <v>201</v>
      </c>
      <c r="C4" s="115" t="s">
        <v>202</v>
      </c>
      <c r="D4" s="122" t="s">
        <v>203</v>
      </c>
      <c r="E4" s="71" t="s">
        <v>204</v>
      </c>
      <c r="F4" s="174" t="s">
        <v>383</v>
      </c>
      <c r="G4" s="176" t="s">
        <v>384</v>
      </c>
      <c r="H4" s="69" t="s">
        <v>205</v>
      </c>
    </row>
    <row r="5" spans="1:8" s="96" customFormat="1" ht="18" customHeight="1">
      <c r="A5" s="16">
        <v>1</v>
      </c>
      <c r="B5" s="120" t="s">
        <v>206</v>
      </c>
      <c r="C5" s="53" t="s">
        <v>206</v>
      </c>
      <c r="D5" s="123" t="s">
        <v>207</v>
      </c>
      <c r="E5" s="171">
        <v>75</v>
      </c>
      <c r="F5" s="175">
        <v>0.75</v>
      </c>
      <c r="G5" s="73">
        <f>E5*F5</f>
        <v>56.25</v>
      </c>
      <c r="H5" s="57"/>
    </row>
    <row r="6" spans="1:8" s="96" customFormat="1" ht="18" customHeight="1">
      <c r="A6" s="16">
        <v>2</v>
      </c>
      <c r="B6" s="81" t="s">
        <v>208</v>
      </c>
      <c r="C6" s="118" t="s">
        <v>209</v>
      </c>
      <c r="D6" s="123" t="s">
        <v>207</v>
      </c>
      <c r="E6" s="171">
        <v>91</v>
      </c>
      <c r="F6" s="175">
        <v>0.75</v>
      </c>
      <c r="G6" s="73">
        <f aca="true" t="shared" si="0" ref="G6:G12">E6*F6</f>
        <v>68.25</v>
      </c>
      <c r="H6" s="57"/>
    </row>
    <row r="7" spans="1:8" s="96" customFormat="1" ht="30.75" customHeight="1">
      <c r="A7" s="16">
        <v>3</v>
      </c>
      <c r="B7" s="81" t="s">
        <v>210</v>
      </c>
      <c r="C7" s="118" t="s">
        <v>211</v>
      </c>
      <c r="D7" s="85" t="s">
        <v>212</v>
      </c>
      <c r="E7" s="171">
        <v>22</v>
      </c>
      <c r="F7" s="175">
        <v>0.75</v>
      </c>
      <c r="G7" s="73">
        <f t="shared" si="0"/>
        <v>16.5</v>
      </c>
      <c r="H7" s="57"/>
    </row>
    <row r="8" spans="1:8" s="96" customFormat="1" ht="18" customHeight="1">
      <c r="A8" s="16">
        <v>4</v>
      </c>
      <c r="B8" s="118" t="s">
        <v>213</v>
      </c>
      <c r="C8" s="118" t="s">
        <v>213</v>
      </c>
      <c r="D8" s="85" t="s">
        <v>214</v>
      </c>
      <c r="E8" s="171">
        <v>60</v>
      </c>
      <c r="F8" s="175">
        <v>0.75</v>
      </c>
      <c r="G8" s="73">
        <f t="shared" si="0"/>
        <v>45</v>
      </c>
      <c r="H8" s="57"/>
    </row>
    <row r="9" spans="1:8" s="96" customFormat="1" ht="33.75" customHeight="1">
      <c r="A9" s="16">
        <v>5</v>
      </c>
      <c r="B9" s="81" t="s">
        <v>215</v>
      </c>
      <c r="C9" s="118" t="s">
        <v>216</v>
      </c>
      <c r="D9" s="85" t="s">
        <v>217</v>
      </c>
      <c r="E9" s="172">
        <v>23</v>
      </c>
      <c r="F9" s="175">
        <v>1</v>
      </c>
      <c r="G9" s="73">
        <f t="shared" si="0"/>
        <v>23</v>
      </c>
      <c r="H9" s="57"/>
    </row>
    <row r="10" spans="1:8" s="96" customFormat="1" ht="28.5" customHeight="1">
      <c r="A10" s="16">
        <v>6</v>
      </c>
      <c r="B10" s="80" t="s">
        <v>218</v>
      </c>
      <c r="C10" s="118" t="s">
        <v>228</v>
      </c>
      <c r="D10" s="85" t="s">
        <v>219</v>
      </c>
      <c r="E10" s="172">
        <v>15</v>
      </c>
      <c r="F10" s="175">
        <v>0.75</v>
      </c>
      <c r="G10" s="73">
        <f t="shared" si="0"/>
        <v>11.25</v>
      </c>
      <c r="H10" s="57"/>
    </row>
    <row r="11" spans="1:8" s="96" customFormat="1" ht="29.25" customHeight="1">
      <c r="A11" s="16">
        <v>7</v>
      </c>
      <c r="B11" s="81" t="s">
        <v>220</v>
      </c>
      <c r="C11" s="118" t="s">
        <v>220</v>
      </c>
      <c r="D11" s="85" t="s">
        <v>221</v>
      </c>
      <c r="E11" s="171">
        <v>50</v>
      </c>
      <c r="F11" s="175">
        <v>0.75</v>
      </c>
      <c r="G11" s="73">
        <f t="shared" si="0"/>
        <v>37.5</v>
      </c>
      <c r="H11" s="57"/>
    </row>
    <row r="12" spans="1:8" s="96" customFormat="1" ht="18" customHeight="1">
      <c r="A12" s="16">
        <v>8</v>
      </c>
      <c r="B12" s="81"/>
      <c r="C12" s="81" t="s">
        <v>222</v>
      </c>
      <c r="D12" s="85" t="s">
        <v>223</v>
      </c>
      <c r="E12" s="173">
        <v>9.2</v>
      </c>
      <c r="F12" s="35">
        <v>1</v>
      </c>
      <c r="G12" s="73">
        <f t="shared" si="0"/>
        <v>9.2</v>
      </c>
      <c r="H12" s="57"/>
    </row>
    <row r="13" spans="3:7" ht="18" customHeight="1">
      <c r="C13" s="121"/>
      <c r="D13" s="186" t="s">
        <v>389</v>
      </c>
      <c r="E13" s="186"/>
      <c r="G13" s="89">
        <f>SUM(G5:G12)</f>
        <v>266.95</v>
      </c>
    </row>
  </sheetData>
  <sheetProtection/>
  <mergeCells count="2">
    <mergeCell ref="B3:H3"/>
    <mergeCell ref="D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:G9"/>
    </sheetView>
  </sheetViews>
  <sheetFormatPr defaultColWidth="9.00390625" defaultRowHeight="18" customHeight="1"/>
  <cols>
    <col min="1" max="1" width="2.50390625" style="74" bestFit="1" customWidth="1"/>
    <col min="2" max="2" width="19.25390625" style="74" bestFit="1" customWidth="1"/>
    <col min="3" max="3" width="23.50390625" style="119" bestFit="1" customWidth="1"/>
    <col min="4" max="4" width="14.625" style="114" customWidth="1"/>
    <col min="5" max="5" width="9.875" style="109" customWidth="1"/>
    <col min="6" max="6" width="5.50390625" style="109" bestFit="1" customWidth="1"/>
    <col min="7" max="7" width="8.375" style="110" customWidth="1"/>
    <col min="8" max="8" width="30.00390625" style="74" customWidth="1"/>
    <col min="9" max="16384" width="9.00390625" style="74" customWidth="1"/>
  </cols>
  <sheetData>
    <row r="1" spans="1:8" ht="18" customHeight="1">
      <c r="A1" s="75"/>
      <c r="B1" s="75"/>
      <c r="C1" s="191" t="s">
        <v>2</v>
      </c>
      <c r="D1" s="191"/>
      <c r="E1" s="191"/>
      <c r="F1" s="191"/>
      <c r="G1" s="191"/>
      <c r="H1" s="191"/>
    </row>
    <row r="2" spans="1:8" ht="18" customHeight="1">
      <c r="A2" s="75"/>
      <c r="B2" s="75"/>
      <c r="C2" s="64"/>
      <c r="D2" s="64"/>
      <c r="E2" s="21"/>
      <c r="F2" s="21"/>
      <c r="G2" s="48"/>
      <c r="H2" s="21"/>
    </row>
    <row r="3" spans="1:8" ht="18" customHeight="1">
      <c r="A3" s="75"/>
      <c r="B3" s="192" t="s">
        <v>120</v>
      </c>
      <c r="C3" s="192"/>
      <c r="D3" s="192"/>
      <c r="E3" s="192"/>
      <c r="F3" s="192"/>
      <c r="G3" s="192"/>
      <c r="H3" s="192"/>
    </row>
    <row r="4" spans="1:8" s="95" customFormat="1" ht="18" customHeight="1">
      <c r="A4" s="69"/>
      <c r="B4" s="69" t="s">
        <v>23</v>
      </c>
      <c r="C4" s="76" t="s">
        <v>0</v>
      </c>
      <c r="D4" s="76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16" customFormat="1" ht="18" customHeight="1">
      <c r="A5" s="21">
        <v>1</v>
      </c>
      <c r="B5" s="10" t="s">
        <v>36</v>
      </c>
      <c r="C5" s="53" t="s">
        <v>51</v>
      </c>
      <c r="D5" s="64" t="s">
        <v>39</v>
      </c>
      <c r="E5" s="171">
        <v>46</v>
      </c>
      <c r="F5" s="175">
        <v>0.78</v>
      </c>
      <c r="G5" s="48">
        <f>E5*F5</f>
        <v>35.88</v>
      </c>
      <c r="H5" s="21"/>
    </row>
    <row r="6" spans="1:8" s="16" customFormat="1" ht="18" customHeight="1">
      <c r="A6" s="21">
        <v>2</v>
      </c>
      <c r="B6" s="10" t="s">
        <v>16</v>
      </c>
      <c r="C6" s="26" t="s">
        <v>17</v>
      </c>
      <c r="D6" s="64" t="s">
        <v>84</v>
      </c>
      <c r="E6" s="172">
        <v>23</v>
      </c>
      <c r="F6" s="175">
        <v>1</v>
      </c>
      <c r="G6" s="48">
        <f>E6*F6</f>
        <v>23</v>
      </c>
      <c r="H6" s="21"/>
    </row>
    <row r="7" spans="1:8" s="16" customFormat="1" ht="36.75" customHeight="1">
      <c r="A7" s="21">
        <v>3</v>
      </c>
      <c r="B7" s="10" t="s">
        <v>103</v>
      </c>
      <c r="C7" s="118" t="s">
        <v>228</v>
      </c>
      <c r="D7" s="64" t="s">
        <v>104</v>
      </c>
      <c r="E7" s="172">
        <v>15</v>
      </c>
      <c r="F7" s="175">
        <v>0.75</v>
      </c>
      <c r="G7" s="48">
        <f>E7*F7</f>
        <v>11.25</v>
      </c>
      <c r="H7" s="21"/>
    </row>
    <row r="8" spans="1:8" ht="18" customHeight="1">
      <c r="A8" s="21">
        <v>4</v>
      </c>
      <c r="B8" s="75" t="s">
        <v>118</v>
      </c>
      <c r="C8" s="51" t="s">
        <v>118</v>
      </c>
      <c r="D8" s="64" t="s">
        <v>119</v>
      </c>
      <c r="E8" s="171">
        <v>49.9</v>
      </c>
      <c r="F8" s="175">
        <v>0.78</v>
      </c>
      <c r="G8" s="48">
        <f>E8*F8</f>
        <v>38.922</v>
      </c>
      <c r="H8" s="75"/>
    </row>
    <row r="9" spans="1:8" ht="34.5" customHeight="1">
      <c r="A9" s="21">
        <v>5</v>
      </c>
      <c r="B9" s="75" t="s">
        <v>121</v>
      </c>
      <c r="C9" s="51" t="s">
        <v>122</v>
      </c>
      <c r="D9" s="64" t="s">
        <v>123</v>
      </c>
      <c r="E9" s="171">
        <v>78</v>
      </c>
      <c r="F9" s="175">
        <v>0.75</v>
      </c>
      <c r="G9" s="48">
        <f>E9*F9</f>
        <v>58.5</v>
      </c>
      <c r="H9" s="75"/>
    </row>
    <row r="10" spans="4:7" ht="18" customHeight="1">
      <c r="D10" s="186" t="s">
        <v>389</v>
      </c>
      <c r="E10" s="186"/>
      <c r="G10" s="110">
        <f>SUM(G5:G9)</f>
        <v>167.552</v>
      </c>
    </row>
  </sheetData>
  <sheetProtection/>
  <mergeCells count="3">
    <mergeCell ref="C1:H1"/>
    <mergeCell ref="B3:H3"/>
    <mergeCell ref="D10:E1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5" sqref="G5:G10"/>
    </sheetView>
  </sheetViews>
  <sheetFormatPr defaultColWidth="9.00390625" defaultRowHeight="18" customHeight="1"/>
  <cols>
    <col min="1" max="1" width="2.50390625" style="74" bestFit="1" customWidth="1"/>
    <col min="2" max="2" width="19.375" style="74" customWidth="1"/>
    <col min="3" max="3" width="23.50390625" style="119" bestFit="1" customWidth="1"/>
    <col min="4" max="4" width="14.625" style="114" customWidth="1"/>
    <col min="5" max="5" width="10.375" style="109" customWidth="1"/>
    <col min="6" max="6" width="5.50390625" style="109" bestFit="1" customWidth="1"/>
    <col min="7" max="7" width="8.875" style="110" customWidth="1"/>
    <col min="8" max="8" width="37.375" style="74" customWidth="1"/>
    <col min="9" max="16384" width="9.00390625" style="74" customWidth="1"/>
  </cols>
  <sheetData>
    <row r="1" spans="2:8" ht="18" customHeight="1">
      <c r="B1" s="75"/>
      <c r="C1" s="191" t="s">
        <v>243</v>
      </c>
      <c r="D1" s="191"/>
      <c r="E1" s="191"/>
      <c r="F1" s="191"/>
      <c r="G1" s="191"/>
      <c r="H1" s="191"/>
    </row>
    <row r="2" spans="2:8" ht="18" customHeight="1">
      <c r="B2" s="75"/>
      <c r="C2" s="64"/>
      <c r="D2" s="64"/>
      <c r="E2" s="21"/>
      <c r="F2" s="21"/>
      <c r="G2" s="48"/>
      <c r="H2" s="21"/>
    </row>
    <row r="3" spans="2:8" ht="18" customHeight="1">
      <c r="B3" s="192" t="s">
        <v>282</v>
      </c>
      <c r="C3" s="192"/>
      <c r="D3" s="192"/>
      <c r="E3" s="192"/>
      <c r="F3" s="192"/>
      <c r="G3" s="192"/>
      <c r="H3" s="192"/>
    </row>
    <row r="4" spans="2:8" s="95" customFormat="1" ht="18" customHeight="1">
      <c r="B4" s="69" t="s">
        <v>245</v>
      </c>
      <c r="C4" s="76" t="s">
        <v>246</v>
      </c>
      <c r="D4" s="76" t="s">
        <v>247</v>
      </c>
      <c r="E4" s="33" t="s">
        <v>69</v>
      </c>
      <c r="F4" s="15" t="s">
        <v>383</v>
      </c>
      <c r="G4" s="15" t="s">
        <v>384</v>
      </c>
      <c r="H4" s="69" t="s">
        <v>248</v>
      </c>
    </row>
    <row r="5" spans="1:8" s="16" customFormat="1" ht="18" customHeight="1">
      <c r="A5" s="16">
        <v>1</v>
      </c>
      <c r="B5" s="10" t="s">
        <v>283</v>
      </c>
      <c r="C5" s="53" t="s">
        <v>284</v>
      </c>
      <c r="D5" s="64" t="s">
        <v>285</v>
      </c>
      <c r="E5" s="171">
        <v>46</v>
      </c>
      <c r="F5" s="175">
        <v>0.78</v>
      </c>
      <c r="G5" s="48">
        <f aca="true" t="shared" si="0" ref="G5:G10">E5*F5</f>
        <v>35.88</v>
      </c>
      <c r="H5" s="21"/>
    </row>
    <row r="6" spans="1:8" s="16" customFormat="1" ht="18" customHeight="1">
      <c r="A6" s="16">
        <v>2</v>
      </c>
      <c r="B6" s="10" t="s">
        <v>254</v>
      </c>
      <c r="C6" s="49" t="s">
        <v>255</v>
      </c>
      <c r="D6" s="64" t="s">
        <v>256</v>
      </c>
      <c r="E6" s="172">
        <v>23</v>
      </c>
      <c r="F6" s="175">
        <v>1</v>
      </c>
      <c r="G6" s="48">
        <f t="shared" si="0"/>
        <v>23</v>
      </c>
      <c r="H6" s="21"/>
    </row>
    <row r="7" spans="1:8" s="16" customFormat="1" ht="36" customHeight="1">
      <c r="A7" s="16">
        <v>3</v>
      </c>
      <c r="B7" s="10" t="s">
        <v>257</v>
      </c>
      <c r="C7" s="53" t="s">
        <v>228</v>
      </c>
      <c r="D7" s="64" t="s">
        <v>258</v>
      </c>
      <c r="E7" s="172">
        <v>15</v>
      </c>
      <c r="F7" s="175">
        <v>0.75</v>
      </c>
      <c r="G7" s="48">
        <f t="shared" si="0"/>
        <v>11.25</v>
      </c>
      <c r="H7" s="21"/>
    </row>
    <row r="8" spans="1:8" s="16" customFormat="1" ht="18" customHeight="1">
      <c r="A8" s="16">
        <v>4</v>
      </c>
      <c r="B8" s="10" t="s">
        <v>286</v>
      </c>
      <c r="C8" s="10" t="s">
        <v>287</v>
      </c>
      <c r="D8" s="64" t="s">
        <v>288</v>
      </c>
      <c r="E8" s="171">
        <v>45</v>
      </c>
      <c r="F8" s="175">
        <v>0.75</v>
      </c>
      <c r="G8" s="48">
        <f t="shared" si="0"/>
        <v>33.75</v>
      </c>
      <c r="H8" s="21"/>
    </row>
    <row r="9" spans="1:8" s="16" customFormat="1" ht="18" customHeight="1">
      <c r="A9" s="16">
        <v>5</v>
      </c>
      <c r="B9" s="75" t="s">
        <v>289</v>
      </c>
      <c r="C9" s="53" t="s">
        <v>289</v>
      </c>
      <c r="D9" s="64" t="s">
        <v>290</v>
      </c>
      <c r="E9" s="171">
        <v>49.9</v>
      </c>
      <c r="F9" s="175">
        <v>0.78</v>
      </c>
      <c r="G9" s="48">
        <f t="shared" si="0"/>
        <v>38.922</v>
      </c>
      <c r="H9" s="21"/>
    </row>
    <row r="10" spans="1:8" s="16" customFormat="1" ht="18" customHeight="1">
      <c r="A10" s="16">
        <v>6</v>
      </c>
      <c r="B10" s="10" t="s">
        <v>291</v>
      </c>
      <c r="C10" s="53" t="s">
        <v>292</v>
      </c>
      <c r="D10" s="64" t="s">
        <v>290</v>
      </c>
      <c r="E10" s="171">
        <v>28.9</v>
      </c>
      <c r="F10" s="175">
        <v>0.78</v>
      </c>
      <c r="G10" s="48">
        <f t="shared" si="0"/>
        <v>22.541999999999998</v>
      </c>
      <c r="H10" s="21"/>
    </row>
    <row r="11" spans="3:7" ht="18" customHeight="1">
      <c r="C11" s="186" t="s">
        <v>389</v>
      </c>
      <c r="D11" s="186"/>
      <c r="G11" s="110">
        <f>SUM(G5:G10)</f>
        <v>165.344</v>
      </c>
    </row>
  </sheetData>
  <mergeCells count="3">
    <mergeCell ref="C1:H1"/>
    <mergeCell ref="B3:H3"/>
    <mergeCell ref="C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4" sqref="G14"/>
    </sheetView>
  </sheetViews>
  <sheetFormatPr defaultColWidth="9.00390625" defaultRowHeight="18" customHeight="1"/>
  <cols>
    <col min="1" max="1" width="3.375" style="74" customWidth="1"/>
    <col min="2" max="2" width="22.50390625" style="74" customWidth="1"/>
    <col min="3" max="3" width="23.50390625" style="119" bestFit="1" customWidth="1"/>
    <col min="4" max="4" width="13.25390625" style="119" customWidth="1"/>
    <col min="5" max="5" width="8.125" style="109" customWidth="1"/>
    <col min="6" max="6" width="4.25390625" style="109" customWidth="1"/>
    <col min="7" max="7" width="9.75390625" style="110" customWidth="1"/>
    <col min="8" max="8" width="37.125" style="74" customWidth="1"/>
    <col min="9" max="16384" width="9.00390625" style="74" customWidth="1"/>
  </cols>
  <sheetData>
    <row r="1" spans="3:8" ht="18" customHeight="1">
      <c r="C1" s="187" t="s">
        <v>2</v>
      </c>
      <c r="D1" s="187"/>
      <c r="E1" s="187"/>
      <c r="F1" s="187"/>
      <c r="G1" s="187"/>
      <c r="H1" s="187"/>
    </row>
    <row r="2" spans="3:8" ht="18" customHeight="1">
      <c r="C2" s="114"/>
      <c r="E2" s="16"/>
      <c r="F2" s="16"/>
      <c r="G2" s="90"/>
      <c r="H2" s="16"/>
    </row>
    <row r="3" spans="2:8" ht="18" customHeight="1">
      <c r="B3" s="193" t="s">
        <v>317</v>
      </c>
      <c r="C3" s="193"/>
      <c r="D3" s="193"/>
      <c r="E3" s="193"/>
      <c r="F3" s="193"/>
      <c r="G3" s="193"/>
      <c r="H3" s="193"/>
    </row>
    <row r="4" spans="2:8" s="95" customFormat="1" ht="18" customHeight="1">
      <c r="B4" s="69" t="s">
        <v>23</v>
      </c>
      <c r="C4" s="115" t="s">
        <v>0</v>
      </c>
      <c r="D4" s="122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16" customFormat="1" ht="18" customHeight="1">
      <c r="A5" s="16">
        <v>1</v>
      </c>
      <c r="B5" s="10" t="s">
        <v>41</v>
      </c>
      <c r="C5" s="49" t="s">
        <v>41</v>
      </c>
      <c r="D5" s="79" t="s">
        <v>87</v>
      </c>
      <c r="E5" s="171">
        <v>45</v>
      </c>
      <c r="F5" s="175">
        <v>0.75</v>
      </c>
      <c r="G5" s="48">
        <f>E5*F5</f>
        <v>33.75</v>
      </c>
      <c r="H5" s="21"/>
    </row>
    <row r="6" spans="1:8" s="16" customFormat="1" ht="18" customHeight="1">
      <c r="A6" s="16">
        <v>2</v>
      </c>
      <c r="B6" s="10" t="s">
        <v>31</v>
      </c>
      <c r="C6" s="49" t="s">
        <v>31</v>
      </c>
      <c r="D6" s="79" t="s">
        <v>89</v>
      </c>
      <c r="E6" s="171">
        <v>59</v>
      </c>
      <c r="F6" s="175">
        <v>0.75</v>
      </c>
      <c r="G6" s="48">
        <f aca="true" t="shared" si="0" ref="G6:G12">E6*F6</f>
        <v>44.25</v>
      </c>
      <c r="H6" s="21"/>
    </row>
    <row r="7" spans="1:8" s="16" customFormat="1" ht="18" customHeight="1">
      <c r="A7" s="16">
        <v>3</v>
      </c>
      <c r="B7" s="10" t="s">
        <v>16</v>
      </c>
      <c r="C7" s="49" t="s">
        <v>17</v>
      </c>
      <c r="D7" s="79" t="s">
        <v>84</v>
      </c>
      <c r="E7" s="172">
        <v>23</v>
      </c>
      <c r="F7" s="175">
        <v>1</v>
      </c>
      <c r="G7" s="48">
        <f t="shared" si="0"/>
        <v>23</v>
      </c>
      <c r="H7" s="21"/>
    </row>
    <row r="8" spans="1:8" s="16" customFormat="1" ht="35.25" customHeight="1">
      <c r="A8" s="16">
        <v>4</v>
      </c>
      <c r="B8" s="10" t="s">
        <v>103</v>
      </c>
      <c r="C8" s="53" t="s">
        <v>229</v>
      </c>
      <c r="D8" s="79" t="s">
        <v>104</v>
      </c>
      <c r="E8" s="172">
        <v>15</v>
      </c>
      <c r="F8" s="175">
        <v>0.75</v>
      </c>
      <c r="G8" s="48">
        <f t="shared" si="0"/>
        <v>11.25</v>
      </c>
      <c r="H8" s="21"/>
    </row>
    <row r="9" spans="1:8" s="16" customFormat="1" ht="18" customHeight="1">
      <c r="A9" s="16">
        <v>5</v>
      </c>
      <c r="B9" s="10" t="s">
        <v>161</v>
      </c>
      <c r="C9" s="49" t="s">
        <v>161</v>
      </c>
      <c r="D9" s="79" t="s">
        <v>379</v>
      </c>
      <c r="E9" s="171">
        <v>42</v>
      </c>
      <c r="F9" s="175">
        <v>0.75</v>
      </c>
      <c r="G9" s="48">
        <f t="shared" si="0"/>
        <v>31.5</v>
      </c>
      <c r="H9" s="21"/>
    </row>
    <row r="10" spans="1:8" s="16" customFormat="1" ht="18" customHeight="1">
      <c r="A10" s="16">
        <v>6</v>
      </c>
      <c r="B10" s="10" t="s">
        <v>19</v>
      </c>
      <c r="C10" s="49" t="s">
        <v>162</v>
      </c>
      <c r="D10" s="79" t="s">
        <v>380</v>
      </c>
      <c r="E10" s="171">
        <v>69.8</v>
      </c>
      <c r="F10" s="175">
        <v>0.75</v>
      </c>
      <c r="G10" s="48">
        <f t="shared" si="0"/>
        <v>52.349999999999994</v>
      </c>
      <c r="H10" s="21"/>
    </row>
    <row r="11" spans="1:8" s="16" customFormat="1" ht="18" customHeight="1">
      <c r="A11" s="16">
        <v>7</v>
      </c>
      <c r="B11" s="10" t="s">
        <v>163</v>
      </c>
      <c r="C11" s="49" t="s">
        <v>163</v>
      </c>
      <c r="D11" s="79" t="s">
        <v>318</v>
      </c>
      <c r="E11" s="171">
        <v>56.2</v>
      </c>
      <c r="F11" s="175">
        <v>0.75</v>
      </c>
      <c r="G11" s="48">
        <f t="shared" si="0"/>
        <v>42.150000000000006</v>
      </c>
      <c r="H11" s="21"/>
    </row>
    <row r="12" spans="1:8" s="16" customFormat="1" ht="18" customHeight="1">
      <c r="A12" s="16">
        <v>8</v>
      </c>
      <c r="B12" s="10"/>
      <c r="C12" s="120" t="s">
        <v>32</v>
      </c>
      <c r="D12" s="79" t="s">
        <v>14</v>
      </c>
      <c r="E12" s="173">
        <v>9.2</v>
      </c>
      <c r="F12" s="35">
        <v>1</v>
      </c>
      <c r="G12" s="48">
        <f t="shared" si="0"/>
        <v>9.2</v>
      </c>
      <c r="H12" s="21"/>
    </row>
    <row r="13" spans="2:8" s="16" customFormat="1" ht="18" customHeight="1">
      <c r="B13" s="10"/>
      <c r="C13" s="120"/>
      <c r="D13" s="79"/>
      <c r="E13" s="47"/>
      <c r="F13" s="47"/>
      <c r="G13" s="48"/>
      <c r="H13" s="21"/>
    </row>
    <row r="14" spans="3:7" ht="18" customHeight="1">
      <c r="C14" s="186" t="s">
        <v>391</v>
      </c>
      <c r="D14" s="186"/>
      <c r="G14" s="110">
        <f>SUM(G5:G13)</f>
        <v>247.45</v>
      </c>
    </row>
  </sheetData>
  <sheetProtection/>
  <mergeCells count="3">
    <mergeCell ref="C1:H1"/>
    <mergeCell ref="B3:H3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2"/>
    </sheetView>
  </sheetViews>
  <sheetFormatPr defaultColWidth="9.00390625" defaultRowHeight="18" customHeight="1"/>
  <cols>
    <col min="1" max="1" width="5.25390625" style="74" customWidth="1"/>
    <col min="2" max="2" width="22.00390625" style="74" customWidth="1"/>
    <col min="3" max="3" width="23.50390625" style="74" bestFit="1" customWidth="1"/>
    <col min="4" max="4" width="13.00390625" style="119" customWidth="1"/>
    <col min="5" max="5" width="8.875" style="109" customWidth="1"/>
    <col min="6" max="6" width="5.50390625" style="109" bestFit="1" customWidth="1"/>
    <col min="7" max="7" width="9.50390625" style="158" customWidth="1"/>
    <col min="8" max="8" width="38.875" style="74" customWidth="1"/>
    <col min="9" max="16384" width="9.00390625" style="74" customWidth="1"/>
  </cols>
  <sheetData>
    <row r="1" spans="3:8" ht="18" customHeight="1">
      <c r="C1" s="187" t="s">
        <v>293</v>
      </c>
      <c r="D1" s="187"/>
      <c r="E1" s="187"/>
      <c r="F1" s="187"/>
      <c r="G1" s="187"/>
      <c r="H1" s="187"/>
    </row>
    <row r="2" spans="3:8" ht="18" customHeight="1">
      <c r="C2" s="16"/>
      <c r="E2" s="16"/>
      <c r="F2" s="16"/>
      <c r="G2" s="206"/>
      <c r="H2" s="16"/>
    </row>
    <row r="3" spans="2:8" ht="18" customHeight="1">
      <c r="B3" s="193" t="s">
        <v>294</v>
      </c>
      <c r="C3" s="193"/>
      <c r="D3" s="193"/>
      <c r="E3" s="193"/>
      <c r="F3" s="193"/>
      <c r="G3" s="193"/>
      <c r="H3" s="193"/>
    </row>
    <row r="4" spans="2:8" s="95" customFormat="1" ht="18" customHeight="1">
      <c r="B4" s="69" t="s">
        <v>295</v>
      </c>
      <c r="C4" s="70" t="s">
        <v>296</v>
      </c>
      <c r="D4" s="122" t="s">
        <v>297</v>
      </c>
      <c r="E4" s="33" t="s">
        <v>69</v>
      </c>
      <c r="F4" s="15" t="s">
        <v>383</v>
      </c>
      <c r="G4" s="207" t="s">
        <v>384</v>
      </c>
      <c r="H4" s="69" t="s">
        <v>298</v>
      </c>
    </row>
    <row r="5" spans="1:8" s="16" customFormat="1" ht="18" customHeight="1">
      <c r="A5" s="16">
        <v>1</v>
      </c>
      <c r="B5" s="10" t="s">
        <v>299</v>
      </c>
      <c r="C5" s="49" t="s">
        <v>299</v>
      </c>
      <c r="D5" s="79" t="s">
        <v>300</v>
      </c>
      <c r="E5" s="171">
        <v>59</v>
      </c>
      <c r="F5" s="175">
        <v>0.75</v>
      </c>
      <c r="G5" s="208">
        <f>E5*F5</f>
        <v>44.25</v>
      </c>
      <c r="H5" s="21"/>
    </row>
    <row r="6" spans="1:8" s="16" customFormat="1" ht="18" customHeight="1">
      <c r="A6" s="16">
        <v>2</v>
      </c>
      <c r="B6" s="10" t="s">
        <v>301</v>
      </c>
      <c r="C6" s="49" t="s">
        <v>302</v>
      </c>
      <c r="D6" s="79" t="s">
        <v>303</v>
      </c>
      <c r="E6" s="172">
        <v>23</v>
      </c>
      <c r="F6" s="175">
        <v>1</v>
      </c>
      <c r="G6" s="208">
        <f aca="true" t="shared" si="0" ref="G6:G12">E6*F6</f>
        <v>23</v>
      </c>
      <c r="H6" s="21"/>
    </row>
    <row r="7" spans="1:8" s="16" customFormat="1" ht="33" customHeight="1">
      <c r="A7" s="16">
        <v>3</v>
      </c>
      <c r="B7" s="10" t="s">
        <v>304</v>
      </c>
      <c r="C7" s="53" t="s">
        <v>305</v>
      </c>
      <c r="D7" s="79" t="s">
        <v>306</v>
      </c>
      <c r="E7" s="172">
        <v>15</v>
      </c>
      <c r="F7" s="175">
        <v>0.75</v>
      </c>
      <c r="G7" s="208">
        <f t="shared" si="0"/>
        <v>11.25</v>
      </c>
      <c r="H7" s="21"/>
    </row>
    <row r="8" spans="1:8" s="16" customFormat="1" ht="18" customHeight="1">
      <c r="A8" s="16">
        <v>4</v>
      </c>
      <c r="B8" s="10" t="s">
        <v>307</v>
      </c>
      <c r="C8" s="49" t="s">
        <v>307</v>
      </c>
      <c r="D8" s="79" t="s">
        <v>308</v>
      </c>
      <c r="E8" s="171">
        <v>45</v>
      </c>
      <c r="F8" s="175">
        <v>0.75</v>
      </c>
      <c r="G8" s="208">
        <f t="shared" si="0"/>
        <v>33.75</v>
      </c>
      <c r="H8" s="21"/>
    </row>
    <row r="9" spans="1:8" s="16" customFormat="1" ht="18" customHeight="1">
      <c r="A9" s="16">
        <v>5</v>
      </c>
      <c r="B9" s="10" t="s">
        <v>309</v>
      </c>
      <c r="C9" s="49" t="s">
        <v>309</v>
      </c>
      <c r="D9" s="79" t="s">
        <v>379</v>
      </c>
      <c r="E9" s="171">
        <v>42</v>
      </c>
      <c r="F9" s="175">
        <v>0.75</v>
      </c>
      <c r="G9" s="208">
        <f t="shared" si="0"/>
        <v>31.5</v>
      </c>
      <c r="H9" s="21"/>
    </row>
    <row r="10" spans="1:8" s="16" customFormat="1" ht="18" customHeight="1">
      <c r="A10" s="16">
        <v>6</v>
      </c>
      <c r="B10" s="10" t="s">
        <v>310</v>
      </c>
      <c r="C10" s="49" t="s">
        <v>311</v>
      </c>
      <c r="D10" s="79" t="s">
        <v>380</v>
      </c>
      <c r="E10" s="171">
        <v>69.8</v>
      </c>
      <c r="F10" s="175">
        <v>0.75</v>
      </c>
      <c r="G10" s="208">
        <f t="shared" si="0"/>
        <v>52.349999999999994</v>
      </c>
      <c r="H10" s="21"/>
    </row>
    <row r="11" spans="1:8" s="16" customFormat="1" ht="18" customHeight="1">
      <c r="A11" s="16">
        <v>7</v>
      </c>
      <c r="B11" s="10" t="s">
        <v>312</v>
      </c>
      <c r="C11" s="49" t="s">
        <v>312</v>
      </c>
      <c r="D11" s="79" t="s">
        <v>313</v>
      </c>
      <c r="E11" s="171">
        <v>56.2</v>
      </c>
      <c r="F11" s="175">
        <v>0.75</v>
      </c>
      <c r="G11" s="208">
        <f t="shared" si="0"/>
        <v>42.150000000000006</v>
      </c>
      <c r="H11" s="21"/>
    </row>
    <row r="12" spans="1:8" s="16" customFormat="1" ht="18" customHeight="1">
      <c r="A12" s="16">
        <v>8</v>
      </c>
      <c r="B12" s="10"/>
      <c r="C12" s="10" t="s">
        <v>314</v>
      </c>
      <c r="D12" s="79" t="s">
        <v>315</v>
      </c>
      <c r="E12" s="173">
        <v>9.2</v>
      </c>
      <c r="F12" s="35">
        <v>1</v>
      </c>
      <c r="G12" s="208">
        <f t="shared" si="0"/>
        <v>9.2</v>
      </c>
      <c r="H12" s="21"/>
    </row>
    <row r="13" spans="3:7" ht="18" customHeight="1">
      <c r="C13" s="186" t="s">
        <v>391</v>
      </c>
      <c r="D13" s="186"/>
      <c r="G13" s="158">
        <f>SUM(G5:G12)</f>
        <v>247.45</v>
      </c>
    </row>
  </sheetData>
  <sheetProtection/>
  <mergeCells count="3">
    <mergeCell ref="C1:H1"/>
    <mergeCell ref="C13:D13"/>
    <mergeCell ref="B3:H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:G14"/>
    </sheetView>
  </sheetViews>
  <sheetFormatPr defaultColWidth="9.00390625" defaultRowHeight="18" customHeight="1"/>
  <cols>
    <col min="1" max="1" width="3.875" style="74" customWidth="1"/>
    <col min="2" max="2" width="17.75390625" style="74" customWidth="1"/>
    <col min="3" max="3" width="27.75390625" style="74" customWidth="1"/>
    <col min="4" max="4" width="13.375" style="114" bestFit="1" customWidth="1"/>
    <col min="5" max="5" width="9.00390625" style="109" customWidth="1"/>
    <col min="6" max="6" width="5.50390625" style="109" bestFit="1" customWidth="1"/>
    <col min="7" max="7" width="8.50390625" style="110" customWidth="1"/>
    <col min="8" max="8" width="26.625" style="74" customWidth="1"/>
    <col min="9" max="16384" width="9.00390625" style="74" customWidth="1"/>
  </cols>
  <sheetData>
    <row r="1" spans="3:8" ht="18" customHeight="1">
      <c r="C1" s="187" t="s">
        <v>2</v>
      </c>
      <c r="D1" s="187"/>
      <c r="E1" s="187"/>
      <c r="F1" s="187"/>
      <c r="G1" s="187"/>
      <c r="H1" s="187"/>
    </row>
    <row r="2" spans="3:8" ht="18" customHeight="1">
      <c r="C2" s="16"/>
      <c r="E2" s="16"/>
      <c r="F2" s="16"/>
      <c r="G2" s="90"/>
      <c r="H2" s="16"/>
    </row>
    <row r="3" spans="2:8" ht="18" customHeight="1">
      <c r="B3" s="185" t="s">
        <v>269</v>
      </c>
      <c r="C3" s="185"/>
      <c r="D3" s="185"/>
      <c r="E3" s="185"/>
      <c r="F3" s="185"/>
      <c r="G3" s="185"/>
      <c r="H3" s="185"/>
    </row>
    <row r="4" spans="2:8" s="95" customFormat="1" ht="18" customHeight="1">
      <c r="B4" s="69" t="s">
        <v>23</v>
      </c>
      <c r="C4" s="70" t="s">
        <v>0</v>
      </c>
      <c r="D4" s="115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16" customFormat="1" ht="18" customHeight="1">
      <c r="A5" s="16">
        <v>1</v>
      </c>
      <c r="B5" s="74" t="s">
        <v>30</v>
      </c>
      <c r="C5" s="79" t="s">
        <v>30</v>
      </c>
      <c r="D5" s="114" t="s">
        <v>26</v>
      </c>
      <c r="E5" s="171">
        <v>45.5</v>
      </c>
      <c r="F5" s="175">
        <v>0.78</v>
      </c>
      <c r="G5" s="48">
        <f>E5*F5</f>
        <v>35.49</v>
      </c>
      <c r="H5" s="21"/>
    </row>
    <row r="6" spans="1:8" s="16" customFormat="1" ht="18" customHeight="1">
      <c r="A6" s="16">
        <v>2</v>
      </c>
      <c r="B6" s="10" t="s">
        <v>57</v>
      </c>
      <c r="C6" s="10" t="s">
        <v>58</v>
      </c>
      <c r="D6" s="64" t="s">
        <v>270</v>
      </c>
      <c r="E6" s="171">
        <v>38</v>
      </c>
      <c r="F6" s="175">
        <v>0.75</v>
      </c>
      <c r="G6" s="48">
        <f aca="true" t="shared" si="0" ref="G6:G14">E6*F6</f>
        <v>28.5</v>
      </c>
      <c r="H6" s="21"/>
    </row>
    <row r="7" spans="1:8" s="16" customFormat="1" ht="18" customHeight="1">
      <c r="A7" s="16">
        <v>3</v>
      </c>
      <c r="B7" s="10"/>
      <c r="C7" s="10" t="s">
        <v>59</v>
      </c>
      <c r="D7" s="64" t="s">
        <v>271</v>
      </c>
      <c r="E7" s="171">
        <v>46</v>
      </c>
      <c r="F7" s="175">
        <v>0.75</v>
      </c>
      <c r="G7" s="48">
        <f t="shared" si="0"/>
        <v>34.5</v>
      </c>
      <c r="H7" s="21"/>
    </row>
    <row r="8" spans="1:8" s="16" customFormat="1" ht="18" customHeight="1">
      <c r="A8" s="16">
        <v>4</v>
      </c>
      <c r="B8" s="10" t="s">
        <v>27</v>
      </c>
      <c r="C8" s="49" t="s">
        <v>28</v>
      </c>
      <c r="D8" s="64" t="s">
        <v>40</v>
      </c>
      <c r="E8" s="171">
        <v>45</v>
      </c>
      <c r="F8" s="175">
        <v>0.75</v>
      </c>
      <c r="G8" s="48">
        <f t="shared" si="0"/>
        <v>33.75</v>
      </c>
      <c r="H8" s="21"/>
    </row>
    <row r="9" spans="1:8" s="16" customFormat="1" ht="18" customHeight="1">
      <c r="A9" s="16">
        <v>5</v>
      </c>
      <c r="B9" s="10" t="s">
        <v>21</v>
      </c>
      <c r="C9" s="49" t="s">
        <v>386</v>
      </c>
      <c r="D9" s="64" t="s">
        <v>172</v>
      </c>
      <c r="E9" s="171">
        <v>37</v>
      </c>
      <c r="F9" s="175">
        <v>0.78</v>
      </c>
      <c r="G9" s="48">
        <f t="shared" si="0"/>
        <v>28.86</v>
      </c>
      <c r="H9" s="21"/>
    </row>
    <row r="10" spans="1:8" s="16" customFormat="1" ht="18" customHeight="1">
      <c r="A10" s="16">
        <v>6</v>
      </c>
      <c r="B10" s="10"/>
      <c r="C10" s="49" t="s">
        <v>387</v>
      </c>
      <c r="D10" s="64" t="s">
        <v>172</v>
      </c>
      <c r="E10" s="171">
        <v>32</v>
      </c>
      <c r="F10" s="175">
        <v>0.78</v>
      </c>
      <c r="G10" s="48">
        <f t="shared" si="0"/>
        <v>24.96</v>
      </c>
      <c r="H10" s="21"/>
    </row>
    <row r="11" spans="1:8" s="16" customFormat="1" ht="18" customHeight="1">
      <c r="A11" s="16">
        <v>7</v>
      </c>
      <c r="B11" s="10" t="s">
        <v>174</v>
      </c>
      <c r="C11" s="49" t="s">
        <v>169</v>
      </c>
      <c r="D11" s="64" t="s">
        <v>175</v>
      </c>
      <c r="E11" s="171">
        <v>48</v>
      </c>
      <c r="F11" s="175">
        <v>0.75</v>
      </c>
      <c r="G11" s="48">
        <f t="shared" si="0"/>
        <v>36</v>
      </c>
      <c r="H11" s="21"/>
    </row>
    <row r="12" spans="1:8" s="16" customFormat="1" ht="18" customHeight="1">
      <c r="A12" s="16">
        <v>8</v>
      </c>
      <c r="B12" s="10" t="s">
        <v>16</v>
      </c>
      <c r="C12" s="49" t="s">
        <v>17</v>
      </c>
      <c r="D12" s="64" t="s">
        <v>84</v>
      </c>
      <c r="E12" s="172">
        <v>23</v>
      </c>
      <c r="F12" s="175">
        <v>1</v>
      </c>
      <c r="G12" s="48">
        <f t="shared" si="0"/>
        <v>23</v>
      </c>
      <c r="H12" s="21"/>
    </row>
    <row r="13" spans="1:8" s="16" customFormat="1" ht="36.75" customHeight="1">
      <c r="A13" s="16">
        <v>9</v>
      </c>
      <c r="B13" s="10" t="s">
        <v>103</v>
      </c>
      <c r="C13" s="53" t="s">
        <v>229</v>
      </c>
      <c r="D13" s="64" t="s">
        <v>104</v>
      </c>
      <c r="E13" s="172">
        <v>15</v>
      </c>
      <c r="F13" s="175">
        <v>0.75</v>
      </c>
      <c r="G13" s="48">
        <f t="shared" si="0"/>
        <v>11.25</v>
      </c>
      <c r="H13" s="49"/>
    </row>
    <row r="14" spans="1:8" s="16" customFormat="1" ht="18" customHeight="1">
      <c r="A14" s="16">
        <v>10</v>
      </c>
      <c r="B14" s="10"/>
      <c r="C14" s="10" t="s">
        <v>272</v>
      </c>
      <c r="D14" s="64" t="s">
        <v>14</v>
      </c>
      <c r="E14" s="173">
        <v>9.2</v>
      </c>
      <c r="F14" s="35">
        <v>1</v>
      </c>
      <c r="G14" s="48">
        <f t="shared" si="0"/>
        <v>9.2</v>
      </c>
      <c r="H14" s="21"/>
    </row>
    <row r="15" spans="3:7" ht="18" customHeight="1">
      <c r="C15" s="186" t="s">
        <v>391</v>
      </c>
      <c r="D15" s="186"/>
      <c r="G15" s="110">
        <f>SUM(G5:G14)</f>
        <v>265.51000000000005</v>
      </c>
    </row>
  </sheetData>
  <sheetProtection/>
  <mergeCells count="3">
    <mergeCell ref="C15:D15"/>
    <mergeCell ref="C1:H1"/>
    <mergeCell ref="B3:H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2"/>
    </sheetView>
  </sheetViews>
  <sheetFormatPr defaultColWidth="9.00390625" defaultRowHeight="18" customHeight="1"/>
  <cols>
    <col min="1" max="1" width="2.50390625" style="113" bestFit="1" customWidth="1"/>
    <col min="2" max="2" width="19.50390625" style="113" customWidth="1"/>
    <col min="3" max="3" width="24.25390625" style="113" customWidth="1"/>
    <col min="4" max="4" width="15.75390625" style="167" customWidth="1"/>
    <col min="5" max="5" width="9.125" style="165" customWidth="1"/>
    <col min="6" max="6" width="5.50390625" style="165" bestFit="1" customWidth="1"/>
    <col min="7" max="7" width="10.50390625" style="166" customWidth="1"/>
    <col min="8" max="8" width="40.125" style="113" customWidth="1"/>
    <col min="9" max="16384" width="9.00390625" style="113" customWidth="1"/>
  </cols>
  <sheetData>
    <row r="1" spans="3:8" s="74" customFormat="1" ht="18" customHeight="1">
      <c r="C1" s="187" t="s">
        <v>243</v>
      </c>
      <c r="D1" s="187"/>
      <c r="E1" s="187"/>
      <c r="F1" s="187"/>
      <c r="G1" s="187"/>
      <c r="H1" s="187"/>
    </row>
    <row r="2" spans="3:8" s="74" customFormat="1" ht="18" customHeight="1">
      <c r="C2" s="16"/>
      <c r="D2" s="119"/>
      <c r="E2" s="16"/>
      <c r="F2" s="16"/>
      <c r="G2" s="90"/>
      <c r="H2" s="16"/>
    </row>
    <row r="3" spans="2:8" s="74" customFormat="1" ht="18" customHeight="1">
      <c r="B3" s="193" t="s">
        <v>273</v>
      </c>
      <c r="C3" s="193"/>
      <c r="D3" s="193"/>
      <c r="E3" s="193"/>
      <c r="F3" s="193"/>
      <c r="G3" s="193"/>
      <c r="H3" s="193"/>
    </row>
    <row r="4" spans="2:8" s="95" customFormat="1" ht="18" customHeight="1">
      <c r="B4" s="69" t="s">
        <v>245</v>
      </c>
      <c r="C4" s="70" t="s">
        <v>246</v>
      </c>
      <c r="D4" s="122" t="s">
        <v>247</v>
      </c>
      <c r="E4" s="33" t="s">
        <v>69</v>
      </c>
      <c r="F4" s="15" t="s">
        <v>383</v>
      </c>
      <c r="G4" s="15" t="s">
        <v>384</v>
      </c>
      <c r="H4" s="69" t="s">
        <v>248</v>
      </c>
    </row>
    <row r="5" spans="1:8" s="16" customFormat="1" ht="18" customHeight="1">
      <c r="A5" s="16">
        <v>1</v>
      </c>
      <c r="B5" s="74" t="s">
        <v>274</v>
      </c>
      <c r="C5" s="79" t="s">
        <v>274</v>
      </c>
      <c r="D5" s="119" t="s">
        <v>275</v>
      </c>
      <c r="E5" s="171">
        <v>45.5</v>
      </c>
      <c r="F5" s="175">
        <v>0.78</v>
      </c>
      <c r="G5" s="48">
        <f>E5*F5</f>
        <v>35.49</v>
      </c>
      <c r="H5" s="21"/>
    </row>
    <row r="6" spans="1:8" s="16" customFormat="1" ht="18" customHeight="1">
      <c r="A6" s="16">
        <v>2</v>
      </c>
      <c r="B6" s="10" t="s">
        <v>21</v>
      </c>
      <c r="C6" s="49" t="s">
        <v>386</v>
      </c>
      <c r="D6" s="64" t="s">
        <v>172</v>
      </c>
      <c r="E6" s="171">
        <v>37</v>
      </c>
      <c r="F6" s="175">
        <v>0.78</v>
      </c>
      <c r="G6" s="48">
        <f aca="true" t="shared" si="0" ref="G6:G12">E6*F6</f>
        <v>28.86</v>
      </c>
      <c r="H6" s="21"/>
    </row>
    <row r="7" spans="1:8" s="16" customFormat="1" ht="18" customHeight="1">
      <c r="A7" s="16">
        <v>3</v>
      </c>
      <c r="B7" s="10"/>
      <c r="C7" s="49" t="s">
        <v>387</v>
      </c>
      <c r="D7" s="64" t="s">
        <v>172</v>
      </c>
      <c r="E7" s="171">
        <v>32</v>
      </c>
      <c r="F7" s="175">
        <v>0.78</v>
      </c>
      <c r="G7" s="48">
        <f t="shared" si="0"/>
        <v>24.96</v>
      </c>
      <c r="H7" s="21"/>
    </row>
    <row r="8" spans="1:8" s="16" customFormat="1" ht="18" customHeight="1">
      <c r="A8" s="16">
        <v>4</v>
      </c>
      <c r="B8" s="10" t="s">
        <v>276</v>
      </c>
      <c r="C8" s="49" t="s">
        <v>277</v>
      </c>
      <c r="D8" s="79" t="s">
        <v>278</v>
      </c>
      <c r="E8" s="171">
        <v>48</v>
      </c>
      <c r="F8" s="175">
        <v>0.75</v>
      </c>
      <c r="G8" s="48">
        <f t="shared" si="0"/>
        <v>36</v>
      </c>
      <c r="H8" s="21"/>
    </row>
    <row r="9" spans="1:8" s="16" customFormat="1" ht="18" customHeight="1">
      <c r="A9" s="16">
        <v>5</v>
      </c>
      <c r="B9" s="10" t="s">
        <v>279</v>
      </c>
      <c r="C9" s="10" t="s">
        <v>279</v>
      </c>
      <c r="D9" s="79" t="s">
        <v>280</v>
      </c>
      <c r="E9" s="171">
        <v>52</v>
      </c>
      <c r="F9" s="175">
        <v>0.75</v>
      </c>
      <c r="G9" s="48">
        <f t="shared" si="0"/>
        <v>39</v>
      </c>
      <c r="H9" s="21"/>
    </row>
    <row r="10" spans="1:8" s="16" customFormat="1" ht="18" customHeight="1">
      <c r="A10" s="16">
        <v>6</v>
      </c>
      <c r="B10" s="10" t="s">
        <v>254</v>
      </c>
      <c r="C10" s="49" t="s">
        <v>255</v>
      </c>
      <c r="D10" s="79" t="s">
        <v>256</v>
      </c>
      <c r="E10" s="172">
        <v>23</v>
      </c>
      <c r="F10" s="175">
        <v>1</v>
      </c>
      <c r="G10" s="48">
        <f t="shared" si="0"/>
        <v>23</v>
      </c>
      <c r="H10" s="21"/>
    </row>
    <row r="11" spans="1:8" s="16" customFormat="1" ht="35.25" customHeight="1">
      <c r="A11" s="16">
        <v>7</v>
      </c>
      <c r="B11" s="10" t="s">
        <v>257</v>
      </c>
      <c r="C11" s="53" t="s">
        <v>228</v>
      </c>
      <c r="D11" s="79" t="s">
        <v>258</v>
      </c>
      <c r="E11" s="172">
        <v>15</v>
      </c>
      <c r="F11" s="175">
        <v>0.75</v>
      </c>
      <c r="G11" s="48">
        <f t="shared" si="0"/>
        <v>11.25</v>
      </c>
      <c r="H11" s="21"/>
    </row>
    <row r="12" spans="1:8" s="144" customFormat="1" ht="18" customHeight="1">
      <c r="A12" s="16">
        <v>8</v>
      </c>
      <c r="B12" s="10"/>
      <c r="C12" s="10" t="s">
        <v>281</v>
      </c>
      <c r="D12" s="164"/>
      <c r="E12" s="173">
        <v>9.2</v>
      </c>
      <c r="F12" s="35">
        <v>1</v>
      </c>
      <c r="G12" s="48">
        <f t="shared" si="0"/>
        <v>9.2</v>
      </c>
      <c r="H12" s="59"/>
    </row>
    <row r="13" spans="3:7" ht="18" customHeight="1">
      <c r="C13" s="186" t="s">
        <v>393</v>
      </c>
      <c r="D13" s="186"/>
      <c r="G13" s="166">
        <f>SUM(G5:G12)</f>
        <v>207.76</v>
      </c>
    </row>
  </sheetData>
  <sheetProtection/>
  <mergeCells count="3">
    <mergeCell ref="C1:H1"/>
    <mergeCell ref="C13:D13"/>
    <mergeCell ref="B3:H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:G13"/>
    </sheetView>
  </sheetViews>
  <sheetFormatPr defaultColWidth="9.00390625" defaultRowHeight="18" customHeight="1"/>
  <cols>
    <col min="1" max="1" width="5.75390625" style="113" customWidth="1"/>
    <col min="2" max="2" width="18.625" style="113" customWidth="1"/>
    <col min="3" max="3" width="23.625" style="113" customWidth="1"/>
    <col min="4" max="4" width="14.625" style="169" customWidth="1"/>
    <col min="5" max="5" width="9.50390625" style="165" customWidth="1"/>
    <col min="6" max="6" width="5.50390625" style="165" bestFit="1" customWidth="1"/>
    <col min="7" max="7" width="10.125" style="166" customWidth="1"/>
    <col min="8" max="8" width="26.125" style="113" customWidth="1"/>
    <col min="9" max="16384" width="9.00390625" style="113" customWidth="1"/>
  </cols>
  <sheetData>
    <row r="1" spans="3:8" s="74" customFormat="1" ht="18" customHeight="1">
      <c r="C1" s="187" t="s">
        <v>170</v>
      </c>
      <c r="D1" s="187"/>
      <c r="E1" s="187"/>
      <c r="F1" s="187"/>
      <c r="G1" s="187"/>
      <c r="H1" s="187"/>
    </row>
    <row r="2" spans="3:8" s="74" customFormat="1" ht="18" customHeight="1">
      <c r="C2" s="16"/>
      <c r="D2" s="114"/>
      <c r="E2" s="16"/>
      <c r="F2" s="16"/>
      <c r="G2" s="90"/>
      <c r="H2" s="16"/>
    </row>
    <row r="3" spans="2:8" s="74" customFormat="1" ht="18" customHeight="1">
      <c r="B3" s="193" t="s">
        <v>171</v>
      </c>
      <c r="C3" s="193"/>
      <c r="D3" s="193"/>
      <c r="E3" s="193"/>
      <c r="F3" s="193"/>
      <c r="G3" s="193"/>
      <c r="H3" s="193"/>
    </row>
    <row r="4" spans="2:8" s="95" customFormat="1" ht="18" customHeight="1">
      <c r="B4" s="69" t="s">
        <v>23</v>
      </c>
      <c r="C4" s="70" t="s">
        <v>0</v>
      </c>
      <c r="D4" s="115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16" customFormat="1" ht="18" customHeight="1">
      <c r="A5" s="16">
        <v>1</v>
      </c>
      <c r="B5" s="74" t="s">
        <v>30</v>
      </c>
      <c r="C5" s="79" t="s">
        <v>30</v>
      </c>
      <c r="D5" s="114" t="s">
        <v>26</v>
      </c>
      <c r="E5" s="171">
        <v>45.5</v>
      </c>
      <c r="F5" s="175">
        <v>0.78</v>
      </c>
      <c r="G5" s="48">
        <f>E5*F5</f>
        <v>35.49</v>
      </c>
      <c r="H5" s="21"/>
    </row>
    <row r="6" spans="1:8" s="16" customFormat="1" ht="18" customHeight="1">
      <c r="A6" s="16">
        <v>2</v>
      </c>
      <c r="B6" s="10" t="s">
        <v>21</v>
      </c>
      <c r="C6" s="49" t="s">
        <v>386</v>
      </c>
      <c r="D6" s="64" t="s">
        <v>172</v>
      </c>
      <c r="E6" s="171">
        <v>37</v>
      </c>
      <c r="F6" s="175">
        <v>0.78</v>
      </c>
      <c r="G6" s="48">
        <f aca="true" t="shared" si="0" ref="G6:G13">E6*F6</f>
        <v>28.86</v>
      </c>
      <c r="H6" s="21"/>
    </row>
    <row r="7" spans="1:8" s="16" customFormat="1" ht="18" customHeight="1">
      <c r="A7" s="16">
        <v>3</v>
      </c>
      <c r="B7" s="10"/>
      <c r="C7" s="49" t="s">
        <v>387</v>
      </c>
      <c r="D7" s="64" t="s">
        <v>172</v>
      </c>
      <c r="E7" s="171">
        <v>32</v>
      </c>
      <c r="F7" s="175">
        <v>0.78</v>
      </c>
      <c r="G7" s="48">
        <f t="shared" si="0"/>
        <v>24.96</v>
      </c>
      <c r="H7" s="21"/>
    </row>
    <row r="8" spans="1:8" s="16" customFormat="1" ht="18" customHeight="1">
      <c r="A8" s="16">
        <v>4</v>
      </c>
      <c r="B8" s="10" t="s">
        <v>60</v>
      </c>
      <c r="C8" s="49" t="s">
        <v>168</v>
      </c>
      <c r="D8" s="64" t="s">
        <v>173</v>
      </c>
      <c r="E8" s="171">
        <v>48</v>
      </c>
      <c r="F8" s="175">
        <v>0.75</v>
      </c>
      <c r="G8" s="48">
        <f t="shared" si="0"/>
        <v>36</v>
      </c>
      <c r="H8" s="21"/>
    </row>
    <row r="9" spans="1:8" s="16" customFormat="1" ht="18" customHeight="1">
      <c r="A9" s="16">
        <v>5</v>
      </c>
      <c r="B9" s="10" t="s">
        <v>174</v>
      </c>
      <c r="C9" s="49" t="s">
        <v>169</v>
      </c>
      <c r="D9" s="64" t="s">
        <v>175</v>
      </c>
      <c r="E9" s="171">
        <v>48</v>
      </c>
      <c r="F9" s="175">
        <v>0.75</v>
      </c>
      <c r="G9" s="48">
        <f t="shared" si="0"/>
        <v>36</v>
      </c>
      <c r="H9" s="21"/>
    </row>
    <row r="10" spans="1:8" s="16" customFormat="1" ht="18" customHeight="1">
      <c r="A10" s="16">
        <v>6</v>
      </c>
      <c r="B10" s="10" t="s">
        <v>176</v>
      </c>
      <c r="C10" s="49" t="s">
        <v>176</v>
      </c>
      <c r="D10" s="64" t="s">
        <v>177</v>
      </c>
      <c r="E10" s="171">
        <v>45</v>
      </c>
      <c r="F10" s="175">
        <v>0.75</v>
      </c>
      <c r="G10" s="48">
        <f t="shared" si="0"/>
        <v>33.75</v>
      </c>
      <c r="H10" s="21"/>
    </row>
    <row r="11" spans="1:8" s="16" customFormat="1" ht="18" customHeight="1">
      <c r="A11" s="16">
        <v>7</v>
      </c>
      <c r="B11" s="10" t="s">
        <v>16</v>
      </c>
      <c r="C11" s="49" t="s">
        <v>17</v>
      </c>
      <c r="D11" s="64" t="s">
        <v>84</v>
      </c>
      <c r="E11" s="172">
        <v>23</v>
      </c>
      <c r="F11" s="175">
        <v>1</v>
      </c>
      <c r="G11" s="48">
        <f t="shared" si="0"/>
        <v>23</v>
      </c>
      <c r="H11" s="21"/>
    </row>
    <row r="12" spans="1:8" s="16" customFormat="1" ht="36.75" customHeight="1">
      <c r="A12" s="16">
        <v>8</v>
      </c>
      <c r="B12" s="10" t="s">
        <v>103</v>
      </c>
      <c r="C12" s="118" t="s">
        <v>228</v>
      </c>
      <c r="D12" s="64" t="s">
        <v>104</v>
      </c>
      <c r="E12" s="172">
        <v>15</v>
      </c>
      <c r="F12" s="175">
        <v>0.75</v>
      </c>
      <c r="G12" s="48">
        <f t="shared" si="0"/>
        <v>11.25</v>
      </c>
      <c r="H12" s="21"/>
    </row>
    <row r="13" spans="1:8" s="144" customFormat="1" ht="18" customHeight="1">
      <c r="A13" s="16">
        <v>9</v>
      </c>
      <c r="B13" s="10"/>
      <c r="C13" s="10" t="s">
        <v>34</v>
      </c>
      <c r="D13" s="163"/>
      <c r="E13" s="173">
        <v>9.2</v>
      </c>
      <c r="F13" s="35">
        <v>1</v>
      </c>
      <c r="G13" s="48">
        <f t="shared" si="0"/>
        <v>9.2</v>
      </c>
      <c r="H13" s="59"/>
    </row>
    <row r="14" spans="2:8" s="144" customFormat="1" ht="18" customHeight="1">
      <c r="B14" s="112"/>
      <c r="C14" s="112"/>
      <c r="D14" s="168"/>
      <c r="E14" s="60"/>
      <c r="F14" s="60"/>
      <c r="G14" s="61"/>
      <c r="H14" s="59"/>
    </row>
    <row r="15" spans="3:7" ht="18" customHeight="1">
      <c r="C15" s="186" t="s">
        <v>393</v>
      </c>
      <c r="D15" s="186"/>
      <c r="G15" s="166">
        <f>SUM(G5:G14)</f>
        <v>238.51</v>
      </c>
    </row>
  </sheetData>
  <sheetProtection/>
  <mergeCells count="3">
    <mergeCell ref="C1:H1"/>
    <mergeCell ref="B3:H3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:G13"/>
    </sheetView>
  </sheetViews>
  <sheetFormatPr defaultColWidth="9.00390625" defaultRowHeight="18" customHeight="1"/>
  <cols>
    <col min="1" max="1" width="2.50390625" style="14" bestFit="1" customWidth="1"/>
    <col min="2" max="2" width="18.375" style="17" customWidth="1"/>
    <col min="3" max="3" width="23.50390625" style="17" bestFit="1" customWidth="1"/>
    <col min="4" max="4" width="13.25390625" style="170" customWidth="1"/>
    <col min="5" max="5" width="9.125" style="14" customWidth="1"/>
    <col min="6" max="6" width="5.50390625" style="14" bestFit="1" customWidth="1"/>
    <col min="7" max="7" width="8.875" style="14" customWidth="1"/>
    <col min="8" max="8" width="31.625" style="14" customWidth="1"/>
    <col min="9" max="16384" width="9.00390625" style="14" customWidth="1"/>
  </cols>
  <sheetData>
    <row r="1" spans="3:8" ht="18" customHeight="1">
      <c r="C1" s="194" t="s">
        <v>6</v>
      </c>
      <c r="D1" s="194"/>
      <c r="E1" s="194"/>
      <c r="F1" s="194"/>
      <c r="G1" s="194"/>
      <c r="H1" s="194"/>
    </row>
    <row r="2" spans="3:8" ht="18" customHeight="1">
      <c r="C2" s="52"/>
      <c r="D2" s="52"/>
      <c r="E2" s="37"/>
      <c r="F2" s="37"/>
      <c r="G2" s="38"/>
      <c r="H2" s="37"/>
    </row>
    <row r="3" spans="2:8" ht="18" customHeight="1">
      <c r="B3" s="203" t="s">
        <v>92</v>
      </c>
      <c r="C3" s="203"/>
      <c r="D3" s="203"/>
      <c r="E3" s="203"/>
      <c r="F3" s="203"/>
      <c r="G3" s="203"/>
      <c r="H3" s="203"/>
    </row>
    <row r="4" spans="1:8" ht="18" customHeight="1">
      <c r="A4" s="23"/>
      <c r="B4" s="18" t="s">
        <v>23</v>
      </c>
      <c r="C4" s="50" t="s">
        <v>7</v>
      </c>
      <c r="D4" s="50" t="s">
        <v>8</v>
      </c>
      <c r="E4" s="33" t="s">
        <v>69</v>
      </c>
      <c r="F4" s="15" t="s">
        <v>383</v>
      </c>
      <c r="G4" s="15" t="s">
        <v>384</v>
      </c>
      <c r="H4" s="15" t="s">
        <v>9</v>
      </c>
    </row>
    <row r="5" spans="1:8" s="16" customFormat="1" ht="18" customHeight="1">
      <c r="A5" s="16">
        <v>1</v>
      </c>
      <c r="B5" s="14" t="s">
        <v>30</v>
      </c>
      <c r="C5" s="46" t="s">
        <v>30</v>
      </c>
      <c r="D5" s="170" t="s">
        <v>26</v>
      </c>
      <c r="E5" s="171">
        <v>45.5</v>
      </c>
      <c r="F5" s="175">
        <v>0.78</v>
      </c>
      <c r="G5" s="48">
        <f>E5*F5</f>
        <v>35.49</v>
      </c>
      <c r="H5" s="21"/>
    </row>
    <row r="6" spans="1:8" s="16" customFormat="1" ht="18" customHeight="1">
      <c r="A6" s="16">
        <v>2</v>
      </c>
      <c r="B6" s="10" t="s">
        <v>21</v>
      </c>
      <c r="C6" s="34" t="s">
        <v>388</v>
      </c>
      <c r="D6" s="64" t="s">
        <v>78</v>
      </c>
      <c r="E6" s="171">
        <v>37</v>
      </c>
      <c r="F6" s="175">
        <v>0.78</v>
      </c>
      <c r="G6" s="48">
        <f aca="true" t="shared" si="0" ref="G6:G13">E6*F6</f>
        <v>28.86</v>
      </c>
      <c r="H6" s="21"/>
    </row>
    <row r="7" spans="1:8" s="16" customFormat="1" ht="18" customHeight="1">
      <c r="A7" s="16">
        <v>3</v>
      </c>
      <c r="B7" s="10"/>
      <c r="C7" s="34" t="s">
        <v>387</v>
      </c>
      <c r="D7" s="64" t="s">
        <v>78</v>
      </c>
      <c r="E7" s="171">
        <v>32</v>
      </c>
      <c r="F7" s="175">
        <v>0.78</v>
      </c>
      <c r="G7" s="48">
        <f t="shared" si="0"/>
        <v>24.96</v>
      </c>
      <c r="H7" s="21"/>
    </row>
    <row r="8" spans="1:8" s="25" customFormat="1" ht="18" customHeight="1">
      <c r="A8" s="16">
        <v>4</v>
      </c>
      <c r="B8" s="9" t="s">
        <v>16</v>
      </c>
      <c r="C8" s="26" t="s">
        <v>17</v>
      </c>
      <c r="D8" s="64" t="s">
        <v>84</v>
      </c>
      <c r="E8" s="172">
        <v>23</v>
      </c>
      <c r="F8" s="175">
        <v>1</v>
      </c>
      <c r="G8" s="48">
        <f t="shared" si="0"/>
        <v>23</v>
      </c>
      <c r="H8" s="28"/>
    </row>
    <row r="9" spans="1:8" ht="40.5" customHeight="1">
      <c r="A9" s="16">
        <v>5</v>
      </c>
      <c r="B9" s="10" t="s">
        <v>316</v>
      </c>
      <c r="C9" s="118" t="s">
        <v>228</v>
      </c>
      <c r="D9" s="64" t="s">
        <v>104</v>
      </c>
      <c r="E9" s="172">
        <v>15</v>
      </c>
      <c r="F9" s="175">
        <v>0.75</v>
      </c>
      <c r="G9" s="48">
        <f t="shared" si="0"/>
        <v>11.25</v>
      </c>
      <c r="H9" s="13"/>
    </row>
    <row r="10" spans="1:8" ht="18" customHeight="1">
      <c r="A10" s="16">
        <v>6</v>
      </c>
      <c r="B10" s="66" t="s">
        <v>60</v>
      </c>
      <c r="C10" s="34" t="s">
        <v>168</v>
      </c>
      <c r="D10" s="58" t="s">
        <v>79</v>
      </c>
      <c r="E10" s="171">
        <v>48</v>
      </c>
      <c r="F10" s="175">
        <v>0.75</v>
      </c>
      <c r="G10" s="48">
        <f t="shared" si="0"/>
        <v>36</v>
      </c>
      <c r="H10" s="13"/>
    </row>
    <row r="11" spans="1:8" ht="18" customHeight="1">
      <c r="A11" s="16">
        <v>7</v>
      </c>
      <c r="B11" s="8" t="s">
        <v>80</v>
      </c>
      <c r="C11" s="34" t="s">
        <v>169</v>
      </c>
      <c r="D11" s="58" t="s">
        <v>83</v>
      </c>
      <c r="E11" s="171">
        <v>48</v>
      </c>
      <c r="F11" s="175">
        <v>0.75</v>
      </c>
      <c r="G11" s="48">
        <f t="shared" si="0"/>
        <v>36</v>
      </c>
      <c r="H11" s="13"/>
    </row>
    <row r="12" spans="1:8" ht="18" customHeight="1">
      <c r="A12" s="16">
        <v>8</v>
      </c>
      <c r="B12" s="8" t="s">
        <v>102</v>
      </c>
      <c r="C12" s="34" t="s">
        <v>102</v>
      </c>
      <c r="D12" s="58" t="s">
        <v>381</v>
      </c>
      <c r="E12" s="177">
        <v>45</v>
      </c>
      <c r="F12" s="178">
        <v>0.75</v>
      </c>
      <c r="G12" s="48">
        <f t="shared" si="0"/>
        <v>33.75</v>
      </c>
      <c r="H12" s="13"/>
    </row>
    <row r="13" spans="1:8" ht="18" customHeight="1">
      <c r="A13" s="16">
        <v>9</v>
      </c>
      <c r="B13" s="19"/>
      <c r="C13" s="19" t="s">
        <v>34</v>
      </c>
      <c r="D13" s="163"/>
      <c r="E13" s="173">
        <v>9.2</v>
      </c>
      <c r="F13" s="35">
        <v>1</v>
      </c>
      <c r="G13" s="48">
        <f t="shared" si="0"/>
        <v>9.2</v>
      </c>
      <c r="H13" s="13"/>
    </row>
    <row r="14" spans="1:8" ht="18" customHeight="1">
      <c r="A14" s="16"/>
      <c r="B14" s="19"/>
      <c r="C14" s="19"/>
      <c r="D14" s="58"/>
      <c r="E14" s="42"/>
      <c r="F14" s="42"/>
      <c r="G14" s="36"/>
      <c r="H14" s="13"/>
    </row>
    <row r="15" spans="4:7" ht="18" customHeight="1">
      <c r="D15" s="186" t="s">
        <v>389</v>
      </c>
      <c r="E15" s="186"/>
      <c r="G15" s="31">
        <f>SUM(G5:G14)</f>
        <v>238.51</v>
      </c>
    </row>
  </sheetData>
  <sheetProtection/>
  <mergeCells count="3">
    <mergeCell ref="C1:H1"/>
    <mergeCell ref="B3:H3"/>
    <mergeCell ref="D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2.50390625" style="74" bestFit="1" customWidth="1"/>
    <col min="2" max="2" width="19.25390625" style="74" customWidth="1"/>
    <col min="3" max="3" width="23.625" style="119" customWidth="1"/>
    <col min="4" max="4" width="11.375" style="114" customWidth="1"/>
    <col min="5" max="5" width="10.875" style="109" customWidth="1"/>
    <col min="6" max="6" width="5.50390625" style="109" bestFit="1" customWidth="1"/>
    <col min="7" max="7" width="9.75390625" style="110" customWidth="1"/>
    <col min="8" max="8" width="35.625" style="74" customWidth="1"/>
    <col min="9" max="16384" width="9.00390625" style="74" customWidth="1"/>
  </cols>
  <sheetData>
    <row r="1" spans="3:8" ht="18" customHeight="1">
      <c r="C1" s="187" t="s">
        <v>170</v>
      </c>
      <c r="D1" s="187"/>
      <c r="E1" s="187"/>
      <c r="F1" s="187"/>
      <c r="G1" s="187"/>
      <c r="H1" s="187"/>
    </row>
    <row r="2" spans="3:8" ht="18" customHeight="1">
      <c r="C2" s="114"/>
      <c r="E2" s="16"/>
      <c r="F2" s="16"/>
      <c r="G2" s="90"/>
      <c r="H2" s="16"/>
    </row>
    <row r="3" spans="2:8" ht="18" customHeight="1">
      <c r="B3" s="204" t="s">
        <v>319</v>
      </c>
      <c r="C3" s="204"/>
      <c r="D3" s="204"/>
      <c r="E3" s="204"/>
      <c r="F3" s="204"/>
      <c r="G3" s="204"/>
      <c r="H3" s="204"/>
    </row>
    <row r="4" spans="1:8" s="95" customFormat="1" ht="18" customHeight="1">
      <c r="A4" s="69"/>
      <c r="B4" s="69" t="s">
        <v>320</v>
      </c>
      <c r="C4" s="76" t="s">
        <v>321</v>
      </c>
      <c r="D4" s="76" t="s">
        <v>322</v>
      </c>
      <c r="E4" s="33" t="s">
        <v>69</v>
      </c>
      <c r="F4" s="15" t="s">
        <v>383</v>
      </c>
      <c r="G4" s="15" t="s">
        <v>384</v>
      </c>
      <c r="H4" s="69" t="s">
        <v>323</v>
      </c>
    </row>
    <row r="5" spans="1:8" s="16" customFormat="1" ht="18" customHeight="1">
      <c r="A5" s="21">
        <v>1</v>
      </c>
      <c r="B5" s="10" t="s">
        <v>324</v>
      </c>
      <c r="C5" s="53" t="s">
        <v>325</v>
      </c>
      <c r="D5" s="64" t="s">
        <v>326</v>
      </c>
      <c r="E5" s="171">
        <v>49.9</v>
      </c>
      <c r="F5" s="175">
        <v>0.78</v>
      </c>
      <c r="G5" s="48">
        <f>E5*F5</f>
        <v>38.922</v>
      </c>
      <c r="H5" s="21"/>
    </row>
    <row r="6" spans="1:8" s="16" customFormat="1" ht="31.5" customHeight="1">
      <c r="A6" s="21">
        <v>2</v>
      </c>
      <c r="B6" s="10" t="s">
        <v>327</v>
      </c>
      <c r="C6" s="53" t="s">
        <v>328</v>
      </c>
      <c r="D6" s="64" t="s">
        <v>329</v>
      </c>
      <c r="E6" s="171">
        <v>38</v>
      </c>
      <c r="F6" s="175">
        <v>0.75</v>
      </c>
      <c r="G6" s="48">
        <f aca="true" t="shared" si="0" ref="G6:G11">E6*F6</f>
        <v>28.5</v>
      </c>
      <c r="H6" s="21"/>
    </row>
    <row r="7" spans="1:8" s="16" customFormat="1" ht="18" customHeight="1">
      <c r="A7" s="21">
        <v>3</v>
      </c>
      <c r="B7" s="10" t="s">
        <v>330</v>
      </c>
      <c r="C7" s="49" t="s">
        <v>331</v>
      </c>
      <c r="D7" s="64" t="s">
        <v>332</v>
      </c>
      <c r="E7" s="172">
        <v>23</v>
      </c>
      <c r="F7" s="175">
        <v>1</v>
      </c>
      <c r="G7" s="48">
        <f t="shared" si="0"/>
        <v>23</v>
      </c>
      <c r="H7" s="21"/>
    </row>
    <row r="8" spans="1:8" s="16" customFormat="1" ht="38.25" customHeight="1">
      <c r="A8" s="21">
        <v>4</v>
      </c>
      <c r="B8" s="10" t="s">
        <v>333</v>
      </c>
      <c r="C8" s="53" t="s">
        <v>334</v>
      </c>
      <c r="D8" s="64" t="s">
        <v>335</v>
      </c>
      <c r="E8" s="172">
        <v>15</v>
      </c>
      <c r="F8" s="175">
        <v>0.75</v>
      </c>
      <c r="G8" s="48">
        <f t="shared" si="0"/>
        <v>11.25</v>
      </c>
      <c r="H8" s="21"/>
    </row>
    <row r="9" spans="1:8" ht="18" customHeight="1">
      <c r="A9" s="21">
        <v>5</v>
      </c>
      <c r="B9" s="75" t="s">
        <v>336</v>
      </c>
      <c r="C9" s="79" t="s">
        <v>336</v>
      </c>
      <c r="D9" s="64" t="s">
        <v>337</v>
      </c>
      <c r="E9" s="171">
        <v>40.3</v>
      </c>
      <c r="F9" s="175">
        <v>0.78</v>
      </c>
      <c r="G9" s="48">
        <f t="shared" si="0"/>
        <v>31.433999999999997</v>
      </c>
      <c r="H9" s="75"/>
    </row>
    <row r="10" spans="1:8" ht="18" customHeight="1">
      <c r="A10" s="21">
        <v>6</v>
      </c>
      <c r="B10" s="75" t="s">
        <v>338</v>
      </c>
      <c r="C10" s="79" t="s">
        <v>338</v>
      </c>
      <c r="D10" s="64" t="s">
        <v>326</v>
      </c>
      <c r="E10" s="171">
        <v>45.5</v>
      </c>
      <c r="F10" s="175">
        <v>0.78</v>
      </c>
      <c r="G10" s="48">
        <f t="shared" si="0"/>
        <v>35.49</v>
      </c>
      <c r="H10" s="75"/>
    </row>
    <row r="11" spans="1:8" s="16" customFormat="1" ht="18" customHeight="1">
      <c r="A11" s="21">
        <v>7</v>
      </c>
      <c r="B11" s="21"/>
      <c r="C11" s="120" t="s">
        <v>339</v>
      </c>
      <c r="D11" s="64" t="s">
        <v>340</v>
      </c>
      <c r="E11" s="173">
        <v>9.2</v>
      </c>
      <c r="F11" s="35">
        <v>1</v>
      </c>
      <c r="G11" s="48">
        <f t="shared" si="0"/>
        <v>9.2</v>
      </c>
      <c r="H11" s="21"/>
    </row>
    <row r="12" spans="4:7" ht="18" customHeight="1">
      <c r="D12" s="186" t="s">
        <v>389</v>
      </c>
      <c r="E12" s="186"/>
      <c r="G12" s="110">
        <f>SUM(G5:G11)</f>
        <v>177.796</v>
      </c>
    </row>
  </sheetData>
  <sheetProtection/>
  <mergeCells count="3">
    <mergeCell ref="C1:H1"/>
    <mergeCell ref="B3:H3"/>
    <mergeCell ref="D12:E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5" sqref="G5:G15"/>
    </sheetView>
  </sheetViews>
  <sheetFormatPr defaultColWidth="9.00390625" defaultRowHeight="18" customHeight="1"/>
  <cols>
    <col min="1" max="1" width="3.50390625" style="74" customWidth="1"/>
    <col min="2" max="2" width="19.25390625" style="74" customWidth="1"/>
    <col min="3" max="3" width="22.25390625" style="119" customWidth="1"/>
    <col min="4" max="4" width="11.375" style="119" customWidth="1"/>
    <col min="5" max="5" width="8.75390625" style="109" customWidth="1"/>
    <col min="6" max="6" width="5.50390625" style="109" bestFit="1" customWidth="1"/>
    <col min="7" max="7" width="10.00390625" style="110" customWidth="1"/>
    <col min="8" max="8" width="37.25390625" style="74" customWidth="1"/>
    <col min="9" max="16384" width="9.00390625" style="74" customWidth="1"/>
  </cols>
  <sheetData>
    <row r="1" spans="3:8" ht="18" customHeight="1">
      <c r="C1" s="187" t="s">
        <v>243</v>
      </c>
      <c r="D1" s="187"/>
      <c r="E1" s="187"/>
      <c r="F1" s="187"/>
      <c r="G1" s="187"/>
      <c r="H1" s="187"/>
    </row>
    <row r="2" spans="3:8" ht="18" customHeight="1">
      <c r="C2" s="114"/>
      <c r="E2" s="16"/>
      <c r="F2" s="16"/>
      <c r="G2" s="90"/>
      <c r="H2" s="16"/>
    </row>
    <row r="3" spans="2:8" ht="18" customHeight="1">
      <c r="B3" s="204" t="s">
        <v>341</v>
      </c>
      <c r="C3" s="204"/>
      <c r="D3" s="204"/>
      <c r="E3" s="204"/>
      <c r="F3" s="204"/>
      <c r="G3" s="204"/>
      <c r="H3" s="204"/>
    </row>
    <row r="4" spans="1:8" s="95" customFormat="1" ht="18" customHeight="1">
      <c r="A4" s="69"/>
      <c r="B4" s="69" t="s">
        <v>245</v>
      </c>
      <c r="C4" s="76" t="s">
        <v>246</v>
      </c>
      <c r="D4" s="124" t="s">
        <v>247</v>
      </c>
      <c r="E4" s="33" t="s">
        <v>69</v>
      </c>
      <c r="F4" s="15" t="s">
        <v>383</v>
      </c>
      <c r="G4" s="15" t="s">
        <v>384</v>
      </c>
      <c r="H4" s="69" t="s">
        <v>248</v>
      </c>
    </row>
    <row r="5" spans="1:8" s="16" customFormat="1" ht="18" customHeight="1">
      <c r="A5" s="21">
        <v>1</v>
      </c>
      <c r="B5" s="10" t="s">
        <v>342</v>
      </c>
      <c r="C5" s="53" t="s">
        <v>343</v>
      </c>
      <c r="D5" s="79" t="s">
        <v>275</v>
      </c>
      <c r="E5" s="171">
        <v>49.9</v>
      </c>
      <c r="F5" s="175">
        <v>0.78</v>
      </c>
      <c r="G5" s="48">
        <f>E5*F5</f>
        <v>38.922</v>
      </c>
      <c r="H5" s="21"/>
    </row>
    <row r="6" spans="1:8" s="16" customFormat="1" ht="32.25" customHeight="1">
      <c r="A6" s="21">
        <v>2</v>
      </c>
      <c r="B6" s="10" t="s">
        <v>251</v>
      </c>
      <c r="C6" s="53" t="s">
        <v>344</v>
      </c>
      <c r="D6" s="79" t="s">
        <v>345</v>
      </c>
      <c r="E6" s="171">
        <v>38</v>
      </c>
      <c r="F6" s="175">
        <v>0.75</v>
      </c>
      <c r="G6" s="48">
        <f aca="true" t="shared" si="0" ref="G6:G15">E6*F6</f>
        <v>28.5</v>
      </c>
      <c r="H6" s="21"/>
    </row>
    <row r="7" spans="1:8" s="16" customFormat="1" ht="18" customHeight="1">
      <c r="A7" s="21">
        <v>3</v>
      </c>
      <c r="B7" s="10" t="s">
        <v>254</v>
      </c>
      <c r="C7" s="49" t="s">
        <v>255</v>
      </c>
      <c r="D7" s="79" t="s">
        <v>256</v>
      </c>
      <c r="E7" s="172">
        <v>23</v>
      </c>
      <c r="F7" s="175">
        <v>1</v>
      </c>
      <c r="G7" s="48">
        <f t="shared" si="0"/>
        <v>23</v>
      </c>
      <c r="H7" s="21"/>
    </row>
    <row r="8" spans="1:8" s="16" customFormat="1" ht="30.75" customHeight="1">
      <c r="A8" s="21">
        <v>4</v>
      </c>
      <c r="B8" s="10" t="s">
        <v>257</v>
      </c>
      <c r="C8" s="53" t="s">
        <v>228</v>
      </c>
      <c r="D8" s="79" t="s">
        <v>258</v>
      </c>
      <c r="E8" s="172">
        <v>15</v>
      </c>
      <c r="F8" s="175">
        <v>0.75</v>
      </c>
      <c r="G8" s="48">
        <f t="shared" si="0"/>
        <v>11.25</v>
      </c>
      <c r="H8" s="21"/>
    </row>
    <row r="9" spans="1:8" ht="18" customHeight="1">
      <c r="A9" s="21">
        <v>5</v>
      </c>
      <c r="B9" s="75" t="s">
        <v>346</v>
      </c>
      <c r="C9" s="79" t="s">
        <v>346</v>
      </c>
      <c r="D9" s="79" t="s">
        <v>285</v>
      </c>
      <c r="E9" s="171">
        <v>40.3</v>
      </c>
      <c r="F9" s="175">
        <v>0.78</v>
      </c>
      <c r="G9" s="48">
        <f t="shared" si="0"/>
        <v>31.433999999999997</v>
      </c>
      <c r="H9" s="75"/>
    </row>
    <row r="10" spans="1:8" ht="18" customHeight="1">
      <c r="A10" s="21">
        <v>6</v>
      </c>
      <c r="B10" s="75" t="s">
        <v>274</v>
      </c>
      <c r="C10" s="79" t="s">
        <v>274</v>
      </c>
      <c r="D10" s="79" t="s">
        <v>275</v>
      </c>
      <c r="E10" s="171">
        <v>45.5</v>
      </c>
      <c r="F10" s="175">
        <v>0.78</v>
      </c>
      <c r="G10" s="48">
        <f t="shared" si="0"/>
        <v>35.49</v>
      </c>
      <c r="H10" s="75"/>
    </row>
    <row r="11" spans="1:8" ht="18" customHeight="1">
      <c r="A11" s="21">
        <v>7</v>
      </c>
      <c r="B11" s="75" t="s">
        <v>347</v>
      </c>
      <c r="C11" s="79" t="s">
        <v>348</v>
      </c>
      <c r="D11" s="79" t="s">
        <v>349</v>
      </c>
      <c r="E11" s="171">
        <v>49.5</v>
      </c>
      <c r="F11" s="175">
        <v>0.75</v>
      </c>
      <c r="G11" s="48">
        <f t="shared" si="0"/>
        <v>37.125</v>
      </c>
      <c r="H11" s="75"/>
    </row>
    <row r="12" spans="1:8" ht="33" customHeight="1">
      <c r="A12" s="21">
        <v>8</v>
      </c>
      <c r="B12" s="75" t="s">
        <v>251</v>
      </c>
      <c r="C12" s="79" t="s">
        <v>350</v>
      </c>
      <c r="D12" s="79" t="s">
        <v>349</v>
      </c>
      <c r="E12" s="171">
        <v>49</v>
      </c>
      <c r="F12" s="175">
        <v>0.75</v>
      </c>
      <c r="G12" s="48">
        <f t="shared" si="0"/>
        <v>36.75</v>
      </c>
      <c r="H12" s="75"/>
    </row>
    <row r="13" spans="1:8" ht="18" customHeight="1">
      <c r="A13" s="21">
        <v>9</v>
      </c>
      <c r="B13" s="75" t="s">
        <v>351</v>
      </c>
      <c r="C13" s="79" t="s">
        <v>351</v>
      </c>
      <c r="D13" s="79" t="s">
        <v>352</v>
      </c>
      <c r="E13" s="171">
        <v>45</v>
      </c>
      <c r="F13" s="175">
        <v>0.75</v>
      </c>
      <c r="G13" s="48">
        <f t="shared" si="0"/>
        <v>33.75</v>
      </c>
      <c r="H13" s="75"/>
    </row>
    <row r="14" spans="1:8" ht="18" customHeight="1">
      <c r="A14" s="21">
        <v>10</v>
      </c>
      <c r="B14" s="75" t="s">
        <v>251</v>
      </c>
      <c r="C14" s="79" t="s">
        <v>353</v>
      </c>
      <c r="D14" s="79" t="s">
        <v>354</v>
      </c>
      <c r="E14" s="171">
        <v>29.8</v>
      </c>
      <c r="F14" s="175">
        <v>0.75</v>
      </c>
      <c r="G14" s="48">
        <f t="shared" si="0"/>
        <v>22.35</v>
      </c>
      <c r="H14" s="75"/>
    </row>
    <row r="15" spans="1:8" s="16" customFormat="1" ht="18" customHeight="1">
      <c r="A15" s="21">
        <v>11</v>
      </c>
      <c r="B15" s="21"/>
      <c r="C15" s="120" t="s">
        <v>264</v>
      </c>
      <c r="D15" s="79" t="s">
        <v>265</v>
      </c>
      <c r="E15" s="173">
        <v>9.2</v>
      </c>
      <c r="F15" s="35">
        <v>1</v>
      </c>
      <c r="G15" s="48">
        <f t="shared" si="0"/>
        <v>9.2</v>
      </c>
      <c r="H15" s="21"/>
    </row>
    <row r="16" spans="4:7" ht="18" customHeight="1">
      <c r="D16" s="186" t="s">
        <v>389</v>
      </c>
      <c r="E16" s="186"/>
      <c r="G16" s="110">
        <f>SUM(G5:G15)</f>
        <v>307.771</v>
      </c>
    </row>
  </sheetData>
  <mergeCells count="3">
    <mergeCell ref="C1:H1"/>
    <mergeCell ref="B3:H3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5" sqref="G5:G11"/>
    </sheetView>
  </sheetViews>
  <sheetFormatPr defaultColWidth="9.00390625" defaultRowHeight="18" customHeight="1"/>
  <cols>
    <col min="1" max="1" width="4.00390625" style="86" customWidth="1"/>
    <col min="2" max="2" width="19.50390625" style="86" customWidth="1"/>
    <col min="3" max="3" width="27.00390625" style="86" customWidth="1"/>
    <col min="4" max="4" width="11.50390625" style="87" customWidth="1"/>
    <col min="5" max="5" width="8.875" style="88" customWidth="1"/>
    <col min="6" max="6" width="5.25390625" style="88" bestFit="1" customWidth="1"/>
    <col min="7" max="7" width="8.50390625" style="89" bestFit="1" customWidth="1"/>
    <col min="8" max="8" width="27.125" style="86" customWidth="1"/>
    <col min="9" max="16384" width="9.00390625" style="86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3:8" s="74" customFormat="1" ht="18" customHeight="1">
      <c r="C2" s="16"/>
      <c r="D2" s="119"/>
      <c r="E2" s="16"/>
      <c r="F2" s="16"/>
      <c r="G2" s="90"/>
      <c r="H2" s="16"/>
    </row>
    <row r="3" spans="2:8" s="74" customFormat="1" ht="18" customHeight="1">
      <c r="B3" s="185" t="s">
        <v>227</v>
      </c>
      <c r="C3" s="185"/>
      <c r="D3" s="185"/>
      <c r="E3" s="185"/>
      <c r="F3" s="185"/>
      <c r="G3" s="185"/>
      <c r="H3" s="185"/>
    </row>
    <row r="4" spans="2:8" s="95" customFormat="1" ht="18" customHeight="1">
      <c r="B4" s="69" t="s">
        <v>23</v>
      </c>
      <c r="C4" s="70" t="s">
        <v>0</v>
      </c>
      <c r="D4" s="122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96" customFormat="1" ht="18" customHeight="1">
      <c r="A5" s="16">
        <v>1</v>
      </c>
      <c r="B5" s="10" t="s">
        <v>11</v>
      </c>
      <c r="C5" s="49" t="s">
        <v>11</v>
      </c>
      <c r="D5" s="123" t="s">
        <v>88</v>
      </c>
      <c r="E5" s="171">
        <v>75</v>
      </c>
      <c r="F5" s="175">
        <v>0.75</v>
      </c>
      <c r="G5" s="73">
        <f>E5*F5</f>
        <v>56.25</v>
      </c>
      <c r="H5" s="57"/>
    </row>
    <row r="6" spans="1:8" s="96" customFormat="1" ht="18" customHeight="1">
      <c r="A6" s="16">
        <v>2</v>
      </c>
      <c r="B6" s="67" t="s">
        <v>13</v>
      </c>
      <c r="C6" s="118" t="s">
        <v>160</v>
      </c>
      <c r="D6" s="123" t="s">
        <v>88</v>
      </c>
      <c r="E6" s="171">
        <v>91</v>
      </c>
      <c r="F6" s="175">
        <v>0.75</v>
      </c>
      <c r="G6" s="73">
        <f aca="true" t="shared" si="0" ref="G6:G11">E6*F6</f>
        <v>68.25</v>
      </c>
      <c r="H6" s="57"/>
    </row>
    <row r="7" spans="1:8" s="96" customFormat="1" ht="30" customHeight="1">
      <c r="A7" s="16">
        <v>3</v>
      </c>
      <c r="B7" s="67" t="s">
        <v>19</v>
      </c>
      <c r="C7" s="118" t="s">
        <v>44</v>
      </c>
      <c r="D7" s="85" t="s">
        <v>18</v>
      </c>
      <c r="E7" s="171">
        <v>22</v>
      </c>
      <c r="F7" s="175">
        <v>0.75</v>
      </c>
      <c r="G7" s="73">
        <f t="shared" si="0"/>
        <v>16.5</v>
      </c>
      <c r="H7" s="57"/>
    </row>
    <row r="8" spans="1:8" s="96" customFormat="1" ht="18" customHeight="1">
      <c r="A8" s="16">
        <v>4</v>
      </c>
      <c r="B8" s="80" t="s">
        <v>12</v>
      </c>
      <c r="C8" s="118" t="s">
        <v>12</v>
      </c>
      <c r="D8" s="85" t="s">
        <v>199</v>
      </c>
      <c r="E8" s="171">
        <v>60</v>
      </c>
      <c r="F8" s="175">
        <v>0.75</v>
      </c>
      <c r="G8" s="73">
        <f t="shared" si="0"/>
        <v>45</v>
      </c>
      <c r="H8" s="57"/>
    </row>
    <row r="9" spans="1:8" s="96" customFormat="1" ht="18" customHeight="1">
      <c r="A9" s="16">
        <v>5</v>
      </c>
      <c r="B9" s="67" t="s">
        <v>16</v>
      </c>
      <c r="C9" s="80" t="s">
        <v>17</v>
      </c>
      <c r="D9" s="85" t="s">
        <v>84</v>
      </c>
      <c r="E9" s="172">
        <v>23</v>
      </c>
      <c r="F9" s="175">
        <v>1</v>
      </c>
      <c r="G9" s="73">
        <f t="shared" si="0"/>
        <v>23</v>
      </c>
      <c r="H9" s="57"/>
    </row>
    <row r="10" spans="1:8" s="96" customFormat="1" ht="31.5" customHeight="1">
      <c r="A10" s="16">
        <v>6</v>
      </c>
      <c r="B10" s="118" t="s">
        <v>103</v>
      </c>
      <c r="C10" s="118" t="s">
        <v>228</v>
      </c>
      <c r="D10" s="138" t="s">
        <v>104</v>
      </c>
      <c r="E10" s="172">
        <v>15</v>
      </c>
      <c r="F10" s="175">
        <v>0.75</v>
      </c>
      <c r="G10" s="73">
        <f t="shared" si="0"/>
        <v>11.25</v>
      </c>
      <c r="H10" s="57"/>
    </row>
    <row r="11" spans="1:8" s="96" customFormat="1" ht="18" customHeight="1">
      <c r="A11" s="16">
        <v>7</v>
      </c>
      <c r="B11" s="67"/>
      <c r="C11" s="67" t="s">
        <v>32</v>
      </c>
      <c r="D11" s="85" t="s">
        <v>14</v>
      </c>
      <c r="E11" s="173">
        <v>9.2</v>
      </c>
      <c r="F11" s="35">
        <v>1</v>
      </c>
      <c r="G11" s="73">
        <f t="shared" si="0"/>
        <v>9.2</v>
      </c>
      <c r="H11" s="57"/>
    </row>
    <row r="12" spans="4:7" ht="18" customHeight="1">
      <c r="D12" s="186" t="s">
        <v>389</v>
      </c>
      <c r="E12" s="186"/>
      <c r="G12" s="89">
        <f>SUM(G5:G11)</f>
        <v>229.45</v>
      </c>
    </row>
  </sheetData>
  <mergeCells count="3">
    <mergeCell ref="C1:H1"/>
    <mergeCell ref="B3:H3"/>
    <mergeCell ref="D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4" sqref="G4:G12"/>
    </sheetView>
  </sheetViews>
  <sheetFormatPr defaultColWidth="9.00390625" defaultRowHeight="18" customHeight="1"/>
  <cols>
    <col min="1" max="1" width="3.50390625" style="74" bestFit="1" customWidth="1"/>
    <col min="2" max="2" width="19.00390625" style="74" customWidth="1"/>
    <col min="3" max="3" width="25.75390625" style="119" customWidth="1"/>
    <col min="4" max="4" width="11.875" style="114" customWidth="1"/>
    <col min="5" max="5" width="7.625" style="109" customWidth="1"/>
    <col min="6" max="6" width="4.375" style="109" customWidth="1"/>
    <col min="7" max="7" width="11.375" style="110" customWidth="1"/>
    <col min="8" max="8" width="27.875" style="74" customWidth="1"/>
    <col min="9" max="16384" width="9.00390625" style="74" customWidth="1"/>
  </cols>
  <sheetData>
    <row r="1" spans="3:8" ht="18" customHeight="1">
      <c r="C1" s="187" t="s">
        <v>243</v>
      </c>
      <c r="D1" s="187"/>
      <c r="E1" s="187"/>
      <c r="F1" s="187"/>
      <c r="G1" s="187"/>
      <c r="H1" s="187"/>
    </row>
    <row r="2" spans="2:8" ht="18" customHeight="1">
      <c r="B2" s="202" t="s">
        <v>355</v>
      </c>
      <c r="C2" s="202"/>
      <c r="D2" s="202"/>
      <c r="E2" s="202"/>
      <c r="F2" s="202"/>
      <c r="G2" s="202"/>
      <c r="H2" s="202"/>
    </row>
    <row r="3" spans="2:8" s="95" customFormat="1" ht="18" customHeight="1">
      <c r="B3" s="69" t="s">
        <v>245</v>
      </c>
      <c r="C3" s="76" t="s">
        <v>246</v>
      </c>
      <c r="D3" s="76" t="s">
        <v>247</v>
      </c>
      <c r="E3" s="33" t="s">
        <v>69</v>
      </c>
      <c r="F3" s="15" t="s">
        <v>383</v>
      </c>
      <c r="G3" s="15" t="s">
        <v>384</v>
      </c>
      <c r="H3" s="69" t="s">
        <v>248</v>
      </c>
    </row>
    <row r="4" spans="1:8" s="16" customFormat="1" ht="18" customHeight="1">
      <c r="A4" s="16">
        <v>1</v>
      </c>
      <c r="B4" s="10" t="s">
        <v>254</v>
      </c>
      <c r="C4" s="49" t="s">
        <v>255</v>
      </c>
      <c r="D4" s="64" t="s">
        <v>256</v>
      </c>
      <c r="E4" s="172">
        <v>23</v>
      </c>
      <c r="F4" s="175">
        <v>1</v>
      </c>
      <c r="G4" s="48">
        <f>E4*F4</f>
        <v>23</v>
      </c>
      <c r="H4" s="21"/>
    </row>
    <row r="5" spans="1:8" s="16" customFormat="1" ht="32.25" customHeight="1">
      <c r="A5" s="16">
        <v>2</v>
      </c>
      <c r="B5" s="10" t="s">
        <v>257</v>
      </c>
      <c r="C5" s="53" t="s">
        <v>228</v>
      </c>
      <c r="D5" s="64" t="s">
        <v>258</v>
      </c>
      <c r="E5" s="172">
        <v>15</v>
      </c>
      <c r="F5" s="175">
        <v>0.75</v>
      </c>
      <c r="G5" s="48">
        <f aca="true" t="shared" si="0" ref="G5:G12">E5*F5</f>
        <v>11.25</v>
      </c>
      <c r="H5" s="21"/>
    </row>
    <row r="6" spans="1:8" s="16" customFormat="1" ht="18" customHeight="1">
      <c r="A6" s="16">
        <v>3</v>
      </c>
      <c r="B6" s="10" t="s">
        <v>342</v>
      </c>
      <c r="C6" s="53" t="s">
        <v>343</v>
      </c>
      <c r="D6" s="64" t="s">
        <v>275</v>
      </c>
      <c r="E6" s="171">
        <v>49.9</v>
      </c>
      <c r="F6" s="175">
        <v>0.78</v>
      </c>
      <c r="G6" s="48">
        <f t="shared" si="0"/>
        <v>38.922</v>
      </c>
      <c r="H6" s="21"/>
    </row>
    <row r="7" spans="1:8" ht="34.5" customHeight="1">
      <c r="A7" s="16">
        <v>4</v>
      </c>
      <c r="B7" s="10" t="s">
        <v>251</v>
      </c>
      <c r="C7" s="53" t="s">
        <v>344</v>
      </c>
      <c r="D7" s="64" t="s">
        <v>345</v>
      </c>
      <c r="E7" s="171">
        <v>38</v>
      </c>
      <c r="F7" s="175">
        <v>0.75</v>
      </c>
      <c r="G7" s="48">
        <f t="shared" si="0"/>
        <v>28.5</v>
      </c>
      <c r="H7" s="75"/>
    </row>
    <row r="8" spans="1:8" ht="18" customHeight="1">
      <c r="A8" s="16">
        <v>5</v>
      </c>
      <c r="B8" s="75" t="s">
        <v>346</v>
      </c>
      <c r="C8" s="79" t="s">
        <v>346</v>
      </c>
      <c r="D8" s="64" t="s">
        <v>285</v>
      </c>
      <c r="E8" s="171">
        <v>40.3</v>
      </c>
      <c r="F8" s="175">
        <v>0.78</v>
      </c>
      <c r="G8" s="48">
        <f t="shared" si="0"/>
        <v>31.433999999999997</v>
      </c>
      <c r="H8" s="75"/>
    </row>
    <row r="9" spans="1:8" ht="18" customHeight="1">
      <c r="A9" s="16">
        <v>6</v>
      </c>
      <c r="B9" s="75" t="s">
        <v>274</v>
      </c>
      <c r="C9" s="79" t="s">
        <v>274</v>
      </c>
      <c r="D9" s="64" t="s">
        <v>275</v>
      </c>
      <c r="E9" s="171">
        <v>45.5</v>
      </c>
      <c r="F9" s="175">
        <v>0.78</v>
      </c>
      <c r="G9" s="48">
        <f t="shared" si="0"/>
        <v>35.49</v>
      </c>
      <c r="H9" s="75"/>
    </row>
    <row r="10" spans="1:8" ht="18" customHeight="1">
      <c r="A10" s="16">
        <v>7</v>
      </c>
      <c r="B10" s="75" t="s">
        <v>356</v>
      </c>
      <c r="C10" s="79" t="s">
        <v>357</v>
      </c>
      <c r="D10" s="64" t="s">
        <v>285</v>
      </c>
      <c r="E10" s="171">
        <v>58.6</v>
      </c>
      <c r="F10" s="175">
        <v>0.78</v>
      </c>
      <c r="G10" s="48">
        <f t="shared" si="0"/>
        <v>45.708000000000006</v>
      </c>
      <c r="H10" s="75"/>
    </row>
    <row r="11" spans="1:8" ht="18" customHeight="1">
      <c r="A11" s="16">
        <v>8</v>
      </c>
      <c r="B11" s="75" t="s">
        <v>251</v>
      </c>
      <c r="C11" s="79" t="s">
        <v>353</v>
      </c>
      <c r="D11" s="64" t="s">
        <v>358</v>
      </c>
      <c r="E11" s="171">
        <v>29.8</v>
      </c>
      <c r="F11" s="175">
        <v>0.75</v>
      </c>
      <c r="G11" s="48">
        <f t="shared" si="0"/>
        <v>22.35</v>
      </c>
      <c r="H11" s="75"/>
    </row>
    <row r="12" spans="1:8" s="16" customFormat="1" ht="18" customHeight="1">
      <c r="A12" s="16">
        <v>9</v>
      </c>
      <c r="B12" s="10"/>
      <c r="C12" s="120" t="s">
        <v>359</v>
      </c>
      <c r="D12" s="64" t="s">
        <v>265</v>
      </c>
      <c r="E12" s="173">
        <v>9.2</v>
      </c>
      <c r="F12" s="35">
        <v>1</v>
      </c>
      <c r="G12" s="48">
        <f t="shared" si="0"/>
        <v>9.2</v>
      </c>
      <c r="H12" s="21"/>
    </row>
    <row r="13" spans="4:7" ht="18" customHeight="1">
      <c r="D13" s="186" t="s">
        <v>389</v>
      </c>
      <c r="E13" s="186"/>
      <c r="G13" s="110">
        <f>SUM(G4:G12)</f>
        <v>245.85399999999998</v>
      </c>
    </row>
  </sheetData>
  <mergeCells count="3">
    <mergeCell ref="C1:H1"/>
    <mergeCell ref="B2:H2"/>
    <mergeCell ref="D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4" sqref="G4:G12"/>
    </sheetView>
  </sheetViews>
  <sheetFormatPr defaultColWidth="9.00390625" defaultRowHeight="18" customHeight="1"/>
  <cols>
    <col min="1" max="1" width="3.50390625" style="0" bestFit="1" customWidth="1"/>
    <col min="2" max="2" width="19.00390625" style="14" customWidth="1"/>
    <col min="3" max="3" width="25.75390625" style="20" customWidth="1"/>
    <col min="4" max="4" width="11.875" style="20" customWidth="1"/>
    <col min="5" max="5" width="8.375" style="1" customWidth="1"/>
    <col min="6" max="6" width="4.375" style="1" customWidth="1"/>
    <col min="7" max="7" width="7.875" style="4" customWidth="1"/>
    <col min="8" max="8" width="27.875" style="0" customWidth="1"/>
  </cols>
  <sheetData>
    <row r="1" spans="1:8" ht="18" customHeight="1">
      <c r="A1" s="14"/>
      <c r="C1" s="194" t="s">
        <v>2</v>
      </c>
      <c r="D1" s="194"/>
      <c r="E1" s="194"/>
      <c r="F1" s="194"/>
      <c r="G1" s="194"/>
      <c r="H1" s="194"/>
    </row>
    <row r="2" spans="2:8" s="14" customFormat="1" ht="18" customHeight="1">
      <c r="B2" s="205" t="s">
        <v>94</v>
      </c>
      <c r="C2" s="205"/>
      <c r="D2" s="205"/>
      <c r="E2" s="205"/>
      <c r="F2" s="205"/>
      <c r="G2" s="205"/>
      <c r="H2" s="205"/>
    </row>
    <row r="3" spans="1:8" s="3" customFormat="1" ht="18" customHeight="1">
      <c r="A3" s="95"/>
      <c r="B3" s="69" t="s">
        <v>245</v>
      </c>
      <c r="C3" s="76" t="s">
        <v>246</v>
      </c>
      <c r="D3" s="76" t="s">
        <v>247</v>
      </c>
      <c r="E3" s="33" t="s">
        <v>69</v>
      </c>
      <c r="F3" s="15" t="s">
        <v>383</v>
      </c>
      <c r="G3" s="15" t="s">
        <v>384</v>
      </c>
      <c r="H3" s="69" t="s">
        <v>248</v>
      </c>
    </row>
    <row r="4" spans="1:8" s="5" customFormat="1" ht="18" customHeight="1">
      <c r="A4" s="16">
        <v>1</v>
      </c>
      <c r="B4" s="10" t="s">
        <v>254</v>
      </c>
      <c r="C4" s="49" t="s">
        <v>255</v>
      </c>
      <c r="D4" s="64" t="s">
        <v>256</v>
      </c>
      <c r="E4" s="172">
        <v>23</v>
      </c>
      <c r="F4" s="175">
        <v>1</v>
      </c>
      <c r="G4" s="48">
        <f>E4*F4</f>
        <v>23</v>
      </c>
      <c r="H4" s="21"/>
    </row>
    <row r="5" spans="1:8" s="5" customFormat="1" ht="18" customHeight="1">
      <c r="A5" s="16">
        <v>2</v>
      </c>
      <c r="B5" s="10" t="s">
        <v>257</v>
      </c>
      <c r="C5" s="53" t="s">
        <v>228</v>
      </c>
      <c r="D5" s="64" t="s">
        <v>258</v>
      </c>
      <c r="E5" s="172">
        <v>15</v>
      </c>
      <c r="F5" s="175">
        <v>0.75</v>
      </c>
      <c r="G5" s="48">
        <f aca="true" t="shared" si="0" ref="G5:G12">E5*F5</f>
        <v>11.25</v>
      </c>
      <c r="H5" s="21"/>
    </row>
    <row r="6" spans="1:8" s="2" customFormat="1" ht="18" customHeight="1">
      <c r="A6" s="16">
        <v>3</v>
      </c>
      <c r="B6" s="10" t="s">
        <v>342</v>
      </c>
      <c r="C6" s="53" t="s">
        <v>343</v>
      </c>
      <c r="D6" s="64" t="s">
        <v>275</v>
      </c>
      <c r="E6" s="171">
        <v>49.9</v>
      </c>
      <c r="F6" s="175">
        <v>0.78</v>
      </c>
      <c r="G6" s="48">
        <f t="shared" si="0"/>
        <v>38.922</v>
      </c>
      <c r="H6" s="21"/>
    </row>
    <row r="7" spans="1:8" ht="25.5" customHeight="1">
      <c r="A7" s="16">
        <v>4</v>
      </c>
      <c r="B7" s="10" t="s">
        <v>251</v>
      </c>
      <c r="C7" s="53" t="s">
        <v>344</v>
      </c>
      <c r="D7" s="64" t="s">
        <v>345</v>
      </c>
      <c r="E7" s="171">
        <v>38</v>
      </c>
      <c r="F7" s="175">
        <v>0.75</v>
      </c>
      <c r="G7" s="48">
        <f t="shared" si="0"/>
        <v>28.5</v>
      </c>
      <c r="H7" s="75"/>
    </row>
    <row r="8" spans="1:8" ht="18" customHeight="1">
      <c r="A8" s="16">
        <v>5</v>
      </c>
      <c r="B8" s="75" t="s">
        <v>346</v>
      </c>
      <c r="C8" s="79" t="s">
        <v>346</v>
      </c>
      <c r="D8" s="64" t="s">
        <v>285</v>
      </c>
      <c r="E8" s="171">
        <v>40.3</v>
      </c>
      <c r="F8" s="175">
        <v>0.78</v>
      </c>
      <c r="G8" s="48">
        <f t="shared" si="0"/>
        <v>31.433999999999997</v>
      </c>
      <c r="H8" s="75"/>
    </row>
    <row r="9" spans="1:8" ht="18" customHeight="1">
      <c r="A9" s="16">
        <v>6</v>
      </c>
      <c r="B9" s="75" t="s">
        <v>274</v>
      </c>
      <c r="C9" s="79" t="s">
        <v>274</v>
      </c>
      <c r="D9" s="64" t="s">
        <v>275</v>
      </c>
      <c r="E9" s="171">
        <v>45.5</v>
      </c>
      <c r="F9" s="175">
        <v>0.78</v>
      </c>
      <c r="G9" s="48">
        <f t="shared" si="0"/>
        <v>35.49</v>
      </c>
      <c r="H9" s="75"/>
    </row>
    <row r="10" spans="1:8" ht="18" customHeight="1">
      <c r="A10" s="16">
        <v>7</v>
      </c>
      <c r="B10" s="75" t="s">
        <v>356</v>
      </c>
      <c r="C10" s="79" t="s">
        <v>357</v>
      </c>
      <c r="D10" s="64" t="s">
        <v>285</v>
      </c>
      <c r="E10" s="171">
        <v>58.6</v>
      </c>
      <c r="F10" s="175">
        <v>0.78</v>
      </c>
      <c r="G10" s="48">
        <f t="shared" si="0"/>
        <v>45.708000000000006</v>
      </c>
      <c r="H10" s="75"/>
    </row>
    <row r="11" spans="1:8" ht="18" customHeight="1">
      <c r="A11" s="16">
        <v>8</v>
      </c>
      <c r="B11" s="75" t="s">
        <v>251</v>
      </c>
      <c r="C11" s="79" t="s">
        <v>353</v>
      </c>
      <c r="D11" s="64" t="s">
        <v>358</v>
      </c>
      <c r="E11" s="171">
        <v>29.8</v>
      </c>
      <c r="F11" s="175">
        <v>0.75</v>
      </c>
      <c r="G11" s="48">
        <f t="shared" si="0"/>
        <v>22.35</v>
      </c>
      <c r="H11" s="75"/>
    </row>
    <row r="12" spans="1:8" s="2" customFormat="1" ht="18" customHeight="1">
      <c r="A12" s="16">
        <v>9</v>
      </c>
      <c r="B12" s="10"/>
      <c r="C12" s="120" t="s">
        <v>359</v>
      </c>
      <c r="D12" s="64" t="s">
        <v>265</v>
      </c>
      <c r="E12" s="173">
        <v>9.2</v>
      </c>
      <c r="F12" s="35">
        <v>1</v>
      </c>
      <c r="G12" s="48">
        <f t="shared" si="0"/>
        <v>9.2</v>
      </c>
      <c r="H12" s="21"/>
    </row>
    <row r="13" spans="1:8" ht="18" customHeight="1">
      <c r="A13" s="74"/>
      <c r="B13" s="75"/>
      <c r="C13" s="79"/>
      <c r="D13" s="64"/>
      <c r="E13" s="77"/>
      <c r="F13" s="77"/>
      <c r="G13" s="78"/>
      <c r="H13" s="75"/>
    </row>
    <row r="14" spans="1:8" ht="18" customHeight="1">
      <c r="A14" s="74"/>
      <c r="B14" s="75"/>
      <c r="C14" s="79"/>
      <c r="D14" s="64"/>
      <c r="E14" s="77"/>
      <c r="F14" s="77"/>
      <c r="G14" s="78"/>
      <c r="H14" s="75"/>
    </row>
    <row r="15" spans="4:7" ht="18" customHeight="1">
      <c r="D15" s="186" t="s">
        <v>389</v>
      </c>
      <c r="E15" s="186"/>
      <c r="G15" s="4">
        <f>SUM(G4:G14)</f>
        <v>245.85399999999998</v>
      </c>
    </row>
  </sheetData>
  <mergeCells count="3">
    <mergeCell ref="C1:H1"/>
    <mergeCell ref="B2:H2"/>
    <mergeCell ref="D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4" sqref="G4:G15"/>
    </sheetView>
  </sheetViews>
  <sheetFormatPr defaultColWidth="9.00390625" defaultRowHeight="18" customHeight="1"/>
  <cols>
    <col min="1" max="1" width="3.50390625" style="74" bestFit="1" customWidth="1"/>
    <col min="2" max="2" width="19.00390625" style="74" customWidth="1"/>
    <col min="3" max="3" width="25.75390625" style="119" customWidth="1"/>
    <col min="4" max="4" width="11.875" style="119" customWidth="1"/>
    <col min="5" max="5" width="8.75390625" style="109" customWidth="1"/>
    <col min="6" max="6" width="4.375" style="109" customWidth="1"/>
    <col min="7" max="7" width="10.75390625" style="110" customWidth="1"/>
    <col min="8" max="8" width="27.875" style="74" customWidth="1"/>
    <col min="9" max="16384" width="9.00390625" style="74" customWidth="1"/>
  </cols>
  <sheetData>
    <row r="1" spans="3:8" ht="18" customHeight="1">
      <c r="C1" s="187" t="s">
        <v>243</v>
      </c>
      <c r="D1" s="187"/>
      <c r="E1" s="187"/>
      <c r="F1" s="187"/>
      <c r="G1" s="187"/>
      <c r="H1" s="187"/>
    </row>
    <row r="2" spans="2:8" ht="18" customHeight="1">
      <c r="B2" s="193" t="s">
        <v>360</v>
      </c>
      <c r="C2" s="193"/>
      <c r="D2" s="193"/>
      <c r="E2" s="193"/>
      <c r="F2" s="193"/>
      <c r="G2" s="193"/>
      <c r="H2" s="193"/>
    </row>
    <row r="3" spans="2:8" s="95" customFormat="1" ht="18" customHeight="1">
      <c r="B3" s="69" t="s">
        <v>245</v>
      </c>
      <c r="C3" s="115" t="s">
        <v>246</v>
      </c>
      <c r="D3" s="122" t="s">
        <v>247</v>
      </c>
      <c r="E3" s="33" t="s">
        <v>69</v>
      </c>
      <c r="F3" s="15" t="s">
        <v>383</v>
      </c>
      <c r="G3" s="15" t="s">
        <v>384</v>
      </c>
      <c r="H3" s="69" t="s">
        <v>248</v>
      </c>
    </row>
    <row r="4" spans="1:8" s="16" customFormat="1" ht="18" customHeight="1">
      <c r="A4" s="16">
        <v>1</v>
      </c>
      <c r="B4" s="49" t="s">
        <v>82</v>
      </c>
      <c r="C4" s="53" t="s">
        <v>82</v>
      </c>
      <c r="D4" s="79" t="s">
        <v>361</v>
      </c>
      <c r="E4" s="171">
        <v>60</v>
      </c>
      <c r="F4" s="175">
        <v>0.75</v>
      </c>
      <c r="G4" s="48">
        <f>E4*F4</f>
        <v>45</v>
      </c>
      <c r="H4" s="21"/>
    </row>
    <row r="5" spans="1:8" s="16" customFormat="1" ht="18" customHeight="1">
      <c r="A5" s="16">
        <v>2</v>
      </c>
      <c r="B5" s="10" t="s">
        <v>249</v>
      </c>
      <c r="C5" s="10" t="s">
        <v>362</v>
      </c>
      <c r="D5" s="79" t="s">
        <v>363</v>
      </c>
      <c r="E5" s="171">
        <v>68</v>
      </c>
      <c r="F5" s="175">
        <v>0.75</v>
      </c>
      <c r="G5" s="48">
        <f aca="true" t="shared" si="0" ref="G5:G15">E5*F5</f>
        <v>51</v>
      </c>
      <c r="H5" s="21"/>
    </row>
    <row r="6" spans="1:8" s="16" customFormat="1" ht="18" customHeight="1">
      <c r="A6" s="16">
        <v>3</v>
      </c>
      <c r="B6" s="10" t="s">
        <v>251</v>
      </c>
      <c r="C6" s="10" t="s">
        <v>252</v>
      </c>
      <c r="D6" s="79" t="s">
        <v>253</v>
      </c>
      <c r="E6" s="179">
        <v>3.4</v>
      </c>
      <c r="F6" s="181">
        <v>1</v>
      </c>
      <c r="G6" s="48">
        <f t="shared" si="0"/>
        <v>3.4</v>
      </c>
      <c r="H6" s="21"/>
    </row>
    <row r="7" spans="1:8" s="16" customFormat="1" ht="18" customHeight="1">
      <c r="A7" s="16">
        <v>4</v>
      </c>
      <c r="B7" s="10" t="s">
        <v>254</v>
      </c>
      <c r="C7" s="49" t="s">
        <v>255</v>
      </c>
      <c r="D7" s="79" t="s">
        <v>256</v>
      </c>
      <c r="E7" s="172">
        <v>23</v>
      </c>
      <c r="F7" s="175">
        <v>1</v>
      </c>
      <c r="G7" s="48">
        <f t="shared" si="0"/>
        <v>23</v>
      </c>
      <c r="H7" s="21"/>
    </row>
    <row r="8" spans="1:8" s="16" customFormat="1" ht="36.75" customHeight="1">
      <c r="A8" s="16">
        <v>5</v>
      </c>
      <c r="B8" s="10" t="s">
        <v>257</v>
      </c>
      <c r="C8" s="53" t="s">
        <v>228</v>
      </c>
      <c r="D8" s="79" t="s">
        <v>258</v>
      </c>
      <c r="E8" s="172">
        <v>15</v>
      </c>
      <c r="F8" s="175">
        <v>0.75</v>
      </c>
      <c r="G8" s="48">
        <f t="shared" si="0"/>
        <v>11.25</v>
      </c>
      <c r="H8" s="21"/>
    </row>
    <row r="9" spans="1:8" s="16" customFormat="1" ht="18" customHeight="1">
      <c r="A9" s="16">
        <v>6</v>
      </c>
      <c r="B9" s="10" t="s">
        <v>364</v>
      </c>
      <c r="C9" s="10" t="s">
        <v>364</v>
      </c>
      <c r="D9" s="79" t="s">
        <v>275</v>
      </c>
      <c r="E9" s="171">
        <v>78</v>
      </c>
      <c r="F9" s="175">
        <v>0.78</v>
      </c>
      <c r="G9" s="48">
        <f t="shared" si="0"/>
        <v>60.84</v>
      </c>
      <c r="H9" s="21"/>
    </row>
    <row r="10" spans="1:8" s="16" customFormat="1" ht="18" customHeight="1">
      <c r="A10" s="16">
        <v>7</v>
      </c>
      <c r="B10" s="10" t="s">
        <v>251</v>
      </c>
      <c r="C10" s="10" t="s">
        <v>365</v>
      </c>
      <c r="D10" s="79" t="s">
        <v>366</v>
      </c>
      <c r="E10" s="171">
        <v>32.8</v>
      </c>
      <c r="F10" s="175">
        <v>0.75</v>
      </c>
      <c r="G10" s="48">
        <f t="shared" si="0"/>
        <v>24.599999999999998</v>
      </c>
      <c r="H10" s="21"/>
    </row>
    <row r="11" spans="1:8" s="16" customFormat="1" ht="18" customHeight="1">
      <c r="A11" s="16">
        <v>8</v>
      </c>
      <c r="B11" s="10" t="s">
        <v>367</v>
      </c>
      <c r="C11" s="10" t="s">
        <v>368</v>
      </c>
      <c r="D11" s="79" t="s">
        <v>382</v>
      </c>
      <c r="E11" s="171">
        <v>78</v>
      </c>
      <c r="F11" s="175">
        <v>0.78</v>
      </c>
      <c r="G11" s="48">
        <f t="shared" si="0"/>
        <v>60.84</v>
      </c>
      <c r="H11" s="21"/>
    </row>
    <row r="12" spans="1:8" s="16" customFormat="1" ht="18" customHeight="1">
      <c r="A12" s="16">
        <v>9</v>
      </c>
      <c r="B12" s="10" t="s">
        <v>251</v>
      </c>
      <c r="C12" s="10" t="s">
        <v>369</v>
      </c>
      <c r="D12" s="79" t="s">
        <v>285</v>
      </c>
      <c r="E12" s="171">
        <v>22</v>
      </c>
      <c r="F12" s="175">
        <v>0.78</v>
      </c>
      <c r="G12" s="48">
        <f t="shared" si="0"/>
        <v>17.16</v>
      </c>
      <c r="H12" s="21"/>
    </row>
    <row r="13" spans="1:8" s="16" customFormat="1" ht="18" customHeight="1">
      <c r="A13" s="16">
        <v>10</v>
      </c>
      <c r="B13" s="10" t="s">
        <v>370</v>
      </c>
      <c r="C13" s="10" t="s">
        <v>371</v>
      </c>
      <c r="D13" s="79" t="s">
        <v>372</v>
      </c>
      <c r="E13" s="177">
        <v>40</v>
      </c>
      <c r="F13" s="178">
        <v>0.75</v>
      </c>
      <c r="G13" s="48">
        <f t="shared" si="0"/>
        <v>30</v>
      </c>
      <c r="H13" s="21"/>
    </row>
    <row r="14" spans="1:8" s="16" customFormat="1" ht="18" customHeight="1">
      <c r="A14" s="16">
        <v>11</v>
      </c>
      <c r="B14" s="10" t="s">
        <v>251</v>
      </c>
      <c r="C14" s="10" t="s">
        <v>373</v>
      </c>
      <c r="D14" s="79" t="s">
        <v>253</v>
      </c>
      <c r="E14" s="173">
        <v>9.5</v>
      </c>
      <c r="F14" s="182">
        <v>1</v>
      </c>
      <c r="G14" s="48">
        <f t="shared" si="0"/>
        <v>9.5</v>
      </c>
      <c r="H14" s="21"/>
    </row>
    <row r="15" spans="1:8" s="16" customFormat="1" ht="18" customHeight="1">
      <c r="A15" s="16">
        <v>12</v>
      </c>
      <c r="B15" s="10"/>
      <c r="C15" s="120" t="s">
        <v>359</v>
      </c>
      <c r="D15" s="79" t="s">
        <v>265</v>
      </c>
      <c r="E15" s="173">
        <v>9.2</v>
      </c>
      <c r="F15" s="35">
        <v>1</v>
      </c>
      <c r="G15" s="48">
        <f t="shared" si="0"/>
        <v>9.2</v>
      </c>
      <c r="H15" s="21"/>
    </row>
    <row r="16" spans="3:7" ht="18" customHeight="1">
      <c r="C16" s="186" t="s">
        <v>391</v>
      </c>
      <c r="D16" s="186"/>
      <c r="G16" s="110">
        <f>SUM(G4:G15)</f>
        <v>345.79</v>
      </c>
    </row>
  </sheetData>
  <sheetProtection/>
  <mergeCells count="3">
    <mergeCell ref="C1:H1"/>
    <mergeCell ref="B2:H2"/>
    <mergeCell ref="C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4" sqref="G4:G15"/>
    </sheetView>
  </sheetViews>
  <sheetFormatPr defaultColWidth="9.00390625" defaultRowHeight="18" customHeight="1"/>
  <cols>
    <col min="1" max="1" width="3.625" style="74" customWidth="1"/>
    <col min="2" max="2" width="18.50390625" style="74" customWidth="1"/>
    <col min="3" max="3" width="23.125" style="119" customWidth="1"/>
    <col min="4" max="4" width="12.25390625" style="119" customWidth="1"/>
    <col min="5" max="5" width="7.75390625" style="109" customWidth="1"/>
    <col min="6" max="6" width="4.75390625" style="109" customWidth="1"/>
    <col min="7" max="7" width="8.875" style="110" customWidth="1"/>
    <col min="8" max="8" width="33.25390625" style="74" customWidth="1"/>
    <col min="9" max="16384" width="9.00390625" style="74" customWidth="1"/>
  </cols>
  <sheetData>
    <row r="1" spans="3:8" ht="18" customHeight="1">
      <c r="C1" s="187" t="s">
        <v>2</v>
      </c>
      <c r="D1" s="187"/>
      <c r="E1" s="187"/>
      <c r="F1" s="187"/>
      <c r="G1" s="187"/>
      <c r="H1" s="187"/>
    </row>
    <row r="2" spans="2:8" ht="18" customHeight="1">
      <c r="B2" s="193" t="s">
        <v>375</v>
      </c>
      <c r="C2" s="193"/>
      <c r="D2" s="193"/>
      <c r="E2" s="193"/>
      <c r="F2" s="193"/>
      <c r="G2" s="193"/>
      <c r="H2" s="193"/>
    </row>
    <row r="3" spans="2:8" s="95" customFormat="1" ht="18" customHeight="1">
      <c r="B3" s="69" t="s">
        <v>23</v>
      </c>
      <c r="C3" s="115" t="s">
        <v>0</v>
      </c>
      <c r="D3" s="122" t="s">
        <v>1</v>
      </c>
      <c r="E3" s="33" t="s">
        <v>69</v>
      </c>
      <c r="F3" s="15" t="s">
        <v>383</v>
      </c>
      <c r="G3" s="15" t="s">
        <v>384</v>
      </c>
      <c r="H3" s="69" t="s">
        <v>3</v>
      </c>
    </row>
    <row r="4" spans="1:8" s="16" customFormat="1" ht="18" customHeight="1">
      <c r="A4" s="16">
        <v>1</v>
      </c>
      <c r="B4" s="49" t="s">
        <v>12</v>
      </c>
      <c r="C4" s="53" t="s">
        <v>12</v>
      </c>
      <c r="D4" s="79" t="s">
        <v>199</v>
      </c>
      <c r="E4" s="171">
        <v>60</v>
      </c>
      <c r="F4" s="175">
        <v>0.75</v>
      </c>
      <c r="G4" s="48">
        <f>E4*F4</f>
        <v>45</v>
      </c>
      <c r="H4" s="21"/>
    </row>
    <row r="5" spans="1:8" s="16" customFormat="1" ht="18" customHeight="1">
      <c r="A5" s="16">
        <v>2</v>
      </c>
      <c r="B5" s="10" t="s">
        <v>13</v>
      </c>
      <c r="C5" s="53" t="s">
        <v>38</v>
      </c>
      <c r="D5" s="79" t="s">
        <v>376</v>
      </c>
      <c r="E5" s="171">
        <v>68</v>
      </c>
      <c r="F5" s="175">
        <v>0.75</v>
      </c>
      <c r="G5" s="48">
        <f aca="true" t="shared" si="0" ref="G5:G15">E5*F5</f>
        <v>51</v>
      </c>
      <c r="H5" s="21"/>
    </row>
    <row r="6" spans="1:8" s="16" customFormat="1" ht="18" customHeight="1">
      <c r="A6" s="16">
        <v>3</v>
      </c>
      <c r="B6" s="10" t="s">
        <v>19</v>
      </c>
      <c r="C6" s="53" t="s">
        <v>29</v>
      </c>
      <c r="D6" s="79" t="s">
        <v>22</v>
      </c>
      <c r="E6" s="179">
        <v>3.4</v>
      </c>
      <c r="F6" s="181">
        <v>1</v>
      </c>
      <c r="G6" s="48">
        <f t="shared" si="0"/>
        <v>3.4</v>
      </c>
      <c r="H6" s="21"/>
    </row>
    <row r="7" spans="1:8" s="16" customFormat="1" ht="24.75" customHeight="1">
      <c r="A7" s="16">
        <v>4</v>
      </c>
      <c r="B7" s="10" t="s">
        <v>16</v>
      </c>
      <c r="C7" s="49" t="s">
        <v>17</v>
      </c>
      <c r="D7" s="79" t="s">
        <v>84</v>
      </c>
      <c r="E7" s="172">
        <v>23</v>
      </c>
      <c r="F7" s="175">
        <v>1</v>
      </c>
      <c r="G7" s="48">
        <f t="shared" si="0"/>
        <v>23</v>
      </c>
      <c r="H7" s="21"/>
    </row>
    <row r="8" spans="1:8" s="16" customFormat="1" ht="39" customHeight="1">
      <c r="A8" s="16">
        <v>5</v>
      </c>
      <c r="B8" s="53" t="s">
        <v>103</v>
      </c>
      <c r="C8" s="53" t="s">
        <v>229</v>
      </c>
      <c r="D8" s="160" t="s">
        <v>104</v>
      </c>
      <c r="E8" s="172">
        <v>15</v>
      </c>
      <c r="F8" s="175">
        <v>0.75</v>
      </c>
      <c r="G8" s="48">
        <f t="shared" si="0"/>
        <v>11.25</v>
      </c>
      <c r="H8" s="21"/>
    </row>
    <row r="9" spans="1:8" s="16" customFormat="1" ht="18" customHeight="1">
      <c r="A9" s="16">
        <v>6</v>
      </c>
      <c r="B9" s="53" t="s">
        <v>188</v>
      </c>
      <c r="C9" s="53" t="s">
        <v>188</v>
      </c>
      <c r="D9" s="79" t="s">
        <v>26</v>
      </c>
      <c r="E9" s="171">
        <v>78</v>
      </c>
      <c r="F9" s="175">
        <v>0.78</v>
      </c>
      <c r="G9" s="48">
        <f t="shared" si="0"/>
        <v>60.84</v>
      </c>
      <c r="H9" s="21"/>
    </row>
    <row r="10" spans="1:8" s="16" customFormat="1" ht="36" customHeight="1">
      <c r="A10" s="16">
        <v>7</v>
      </c>
      <c r="B10" s="53" t="s">
        <v>19</v>
      </c>
      <c r="C10" s="53" t="s">
        <v>179</v>
      </c>
      <c r="D10" s="79" t="s">
        <v>377</v>
      </c>
      <c r="E10" s="171">
        <v>32.8</v>
      </c>
      <c r="F10" s="175">
        <v>0.75</v>
      </c>
      <c r="G10" s="48">
        <f t="shared" si="0"/>
        <v>24.599999999999998</v>
      </c>
      <c r="H10" s="21"/>
    </row>
    <row r="11" spans="1:8" s="16" customFormat="1" ht="18" customHeight="1">
      <c r="A11" s="16">
        <v>8</v>
      </c>
      <c r="B11" s="53" t="s">
        <v>189</v>
      </c>
      <c r="C11" s="53" t="s">
        <v>180</v>
      </c>
      <c r="D11" s="79" t="s">
        <v>382</v>
      </c>
      <c r="E11" s="171">
        <v>78</v>
      </c>
      <c r="F11" s="175">
        <v>0.78</v>
      </c>
      <c r="G11" s="48">
        <f t="shared" si="0"/>
        <v>60.84</v>
      </c>
      <c r="H11" s="21"/>
    </row>
    <row r="12" spans="1:8" s="16" customFormat="1" ht="18" customHeight="1">
      <c r="A12" s="16">
        <v>9</v>
      </c>
      <c r="B12" s="53" t="s">
        <v>19</v>
      </c>
      <c r="C12" s="53" t="s">
        <v>181</v>
      </c>
      <c r="D12" s="79" t="s">
        <v>39</v>
      </c>
      <c r="E12" s="171">
        <v>22</v>
      </c>
      <c r="F12" s="175">
        <v>0.78</v>
      </c>
      <c r="G12" s="48">
        <f t="shared" si="0"/>
        <v>17.16</v>
      </c>
      <c r="H12" s="21"/>
    </row>
    <row r="13" spans="1:8" s="16" customFormat="1" ht="18" customHeight="1">
      <c r="A13" s="16">
        <v>10</v>
      </c>
      <c r="B13" s="53" t="s">
        <v>190</v>
      </c>
      <c r="C13" s="53" t="s">
        <v>183</v>
      </c>
      <c r="D13" s="79" t="s">
        <v>378</v>
      </c>
      <c r="E13" s="177">
        <v>40</v>
      </c>
      <c r="F13" s="178">
        <v>0.75</v>
      </c>
      <c r="G13" s="48">
        <f t="shared" si="0"/>
        <v>30</v>
      </c>
      <c r="H13" s="21"/>
    </row>
    <row r="14" spans="1:8" s="16" customFormat="1" ht="18" customHeight="1">
      <c r="A14" s="16">
        <v>11</v>
      </c>
      <c r="B14" s="53" t="s">
        <v>19</v>
      </c>
      <c r="C14" s="53" t="s">
        <v>184</v>
      </c>
      <c r="D14" s="79" t="s">
        <v>22</v>
      </c>
      <c r="E14" s="173">
        <v>9.5</v>
      </c>
      <c r="F14" s="182">
        <v>1</v>
      </c>
      <c r="G14" s="48">
        <f t="shared" si="0"/>
        <v>9.5</v>
      </c>
      <c r="H14" s="21"/>
    </row>
    <row r="15" spans="1:8" s="16" customFormat="1" ht="18" customHeight="1">
      <c r="A15" s="16">
        <v>12</v>
      </c>
      <c r="B15" s="10"/>
      <c r="C15" s="53" t="s">
        <v>35</v>
      </c>
      <c r="D15" s="79" t="s">
        <v>14</v>
      </c>
      <c r="E15" s="173">
        <v>9.2</v>
      </c>
      <c r="F15" s="35">
        <v>1</v>
      </c>
      <c r="G15" s="48">
        <f t="shared" si="0"/>
        <v>9.2</v>
      </c>
      <c r="H15" s="21"/>
    </row>
    <row r="16" spans="3:7" ht="18" customHeight="1">
      <c r="C16" s="186" t="s">
        <v>391</v>
      </c>
      <c r="D16" s="186"/>
      <c r="G16" s="110">
        <f>SUM(G4:G15)</f>
        <v>345.79</v>
      </c>
    </row>
  </sheetData>
  <sheetProtection/>
  <mergeCells count="3">
    <mergeCell ref="C1:H1"/>
    <mergeCell ref="C16:D16"/>
    <mergeCell ref="B2:H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4" sqref="G4:G14"/>
    </sheetView>
  </sheetViews>
  <sheetFormatPr defaultColWidth="9.00390625" defaultRowHeight="18" customHeight="1"/>
  <cols>
    <col min="1" max="1" width="3.50390625" style="74" bestFit="1" customWidth="1"/>
    <col min="2" max="2" width="19.00390625" style="74" customWidth="1"/>
    <col min="3" max="3" width="23.50390625" style="119" bestFit="1" customWidth="1"/>
    <col min="4" max="4" width="11.875" style="119" customWidth="1"/>
    <col min="5" max="5" width="8.625" style="109" customWidth="1"/>
    <col min="6" max="6" width="6.375" style="109" customWidth="1"/>
    <col min="7" max="7" width="12.625" style="110" customWidth="1"/>
    <col min="8" max="8" width="27.875" style="74" customWidth="1"/>
    <col min="9" max="16384" width="9.00390625" style="74" customWidth="1"/>
  </cols>
  <sheetData>
    <row r="1" spans="3:8" ht="18" customHeight="1">
      <c r="C1" s="187" t="s">
        <v>243</v>
      </c>
      <c r="D1" s="187"/>
      <c r="E1" s="187"/>
      <c r="F1" s="187"/>
      <c r="G1" s="187"/>
      <c r="H1" s="187"/>
    </row>
    <row r="2" spans="2:8" ht="18" customHeight="1">
      <c r="B2" s="193" t="s">
        <v>374</v>
      </c>
      <c r="C2" s="193"/>
      <c r="D2" s="193"/>
      <c r="E2" s="193"/>
      <c r="F2" s="193"/>
      <c r="G2" s="193"/>
      <c r="H2" s="193"/>
    </row>
    <row r="3" spans="2:8" s="95" customFormat="1" ht="18" customHeight="1">
      <c r="B3" s="69" t="s">
        <v>245</v>
      </c>
      <c r="C3" s="115" t="s">
        <v>246</v>
      </c>
      <c r="D3" s="122" t="s">
        <v>247</v>
      </c>
      <c r="E3" s="33" t="s">
        <v>69</v>
      </c>
      <c r="F3" s="15" t="s">
        <v>383</v>
      </c>
      <c r="G3" s="15" t="s">
        <v>384</v>
      </c>
      <c r="H3" s="69" t="s">
        <v>248</v>
      </c>
    </row>
    <row r="4" spans="1:8" s="16" customFormat="1" ht="18" customHeight="1">
      <c r="A4" s="16">
        <v>1</v>
      </c>
      <c r="B4" s="10" t="s">
        <v>249</v>
      </c>
      <c r="C4" s="10" t="s">
        <v>362</v>
      </c>
      <c r="D4" s="79" t="s">
        <v>363</v>
      </c>
      <c r="E4" s="171">
        <v>68</v>
      </c>
      <c r="F4" s="175">
        <v>0.75</v>
      </c>
      <c r="G4" s="48">
        <f>E4*F4</f>
        <v>51</v>
      </c>
      <c r="H4" s="21"/>
    </row>
    <row r="5" spans="1:8" s="16" customFormat="1" ht="18" customHeight="1">
      <c r="A5" s="16">
        <v>2</v>
      </c>
      <c r="B5" s="10" t="s">
        <v>251</v>
      </c>
      <c r="C5" s="10" t="s">
        <v>252</v>
      </c>
      <c r="D5" s="79" t="s">
        <v>253</v>
      </c>
      <c r="E5" s="179">
        <v>3.4</v>
      </c>
      <c r="F5" s="181">
        <v>1</v>
      </c>
      <c r="G5" s="48">
        <f aca="true" t="shared" si="0" ref="G5:G14">E5*F5</f>
        <v>3.4</v>
      </c>
      <c r="H5" s="21"/>
    </row>
    <row r="6" spans="1:8" s="16" customFormat="1" ht="18" customHeight="1">
      <c r="A6" s="16">
        <v>3</v>
      </c>
      <c r="B6" s="10" t="s">
        <v>254</v>
      </c>
      <c r="C6" s="49" t="s">
        <v>255</v>
      </c>
      <c r="D6" s="79" t="s">
        <v>256</v>
      </c>
      <c r="E6" s="172">
        <v>23</v>
      </c>
      <c r="F6" s="175">
        <v>1</v>
      </c>
      <c r="G6" s="48">
        <f t="shared" si="0"/>
        <v>23</v>
      </c>
      <c r="H6" s="21"/>
    </row>
    <row r="7" spans="1:8" s="16" customFormat="1" ht="38.25" customHeight="1">
      <c r="A7" s="16">
        <v>4</v>
      </c>
      <c r="B7" s="10" t="s">
        <v>257</v>
      </c>
      <c r="C7" s="53" t="s">
        <v>228</v>
      </c>
      <c r="D7" s="79" t="s">
        <v>258</v>
      </c>
      <c r="E7" s="172">
        <v>15</v>
      </c>
      <c r="F7" s="175">
        <v>0.75</v>
      </c>
      <c r="G7" s="48">
        <f t="shared" si="0"/>
        <v>11.25</v>
      </c>
      <c r="H7" s="21"/>
    </row>
    <row r="8" spans="1:8" s="16" customFormat="1" ht="18" customHeight="1">
      <c r="A8" s="16">
        <v>5</v>
      </c>
      <c r="B8" s="10" t="s">
        <v>364</v>
      </c>
      <c r="C8" s="10" t="s">
        <v>364</v>
      </c>
      <c r="D8" s="79" t="s">
        <v>275</v>
      </c>
      <c r="E8" s="171">
        <v>78</v>
      </c>
      <c r="F8" s="175">
        <v>0.78</v>
      </c>
      <c r="G8" s="48">
        <f t="shared" si="0"/>
        <v>60.84</v>
      </c>
      <c r="H8" s="21"/>
    </row>
    <row r="9" spans="1:8" s="16" customFormat="1" ht="18" customHeight="1">
      <c r="A9" s="16">
        <v>6</v>
      </c>
      <c r="B9" s="10" t="s">
        <v>251</v>
      </c>
      <c r="C9" s="10" t="s">
        <v>365</v>
      </c>
      <c r="D9" s="79" t="s">
        <v>366</v>
      </c>
      <c r="E9" s="171">
        <v>32.8</v>
      </c>
      <c r="F9" s="175">
        <v>0.75</v>
      </c>
      <c r="G9" s="48">
        <f t="shared" si="0"/>
        <v>24.599999999999998</v>
      </c>
      <c r="H9" s="21"/>
    </row>
    <row r="10" spans="1:8" s="16" customFormat="1" ht="18" customHeight="1">
      <c r="A10" s="16">
        <v>7</v>
      </c>
      <c r="B10" s="10" t="s">
        <v>367</v>
      </c>
      <c r="C10" s="10" t="s">
        <v>368</v>
      </c>
      <c r="D10" s="79" t="s">
        <v>382</v>
      </c>
      <c r="E10" s="171">
        <v>78</v>
      </c>
      <c r="F10" s="175">
        <v>0.78</v>
      </c>
      <c r="G10" s="48">
        <f t="shared" si="0"/>
        <v>60.84</v>
      </c>
      <c r="H10" s="21"/>
    </row>
    <row r="11" spans="1:8" s="16" customFormat="1" ht="18" customHeight="1">
      <c r="A11" s="16">
        <v>8</v>
      </c>
      <c r="B11" s="10" t="s">
        <v>251</v>
      </c>
      <c r="C11" s="10" t="s">
        <v>369</v>
      </c>
      <c r="D11" s="79" t="s">
        <v>285</v>
      </c>
      <c r="E11" s="171">
        <v>22</v>
      </c>
      <c r="F11" s="175">
        <v>0.78</v>
      </c>
      <c r="G11" s="48">
        <f t="shared" si="0"/>
        <v>17.16</v>
      </c>
      <c r="H11" s="21"/>
    </row>
    <row r="12" spans="1:8" s="16" customFormat="1" ht="18" customHeight="1">
      <c r="A12" s="16">
        <v>9</v>
      </c>
      <c r="B12" s="10" t="s">
        <v>370</v>
      </c>
      <c r="C12" s="10" t="s">
        <v>371</v>
      </c>
      <c r="D12" s="79" t="s">
        <v>372</v>
      </c>
      <c r="E12" s="177">
        <v>40</v>
      </c>
      <c r="F12" s="178">
        <v>0.75</v>
      </c>
      <c r="G12" s="48">
        <f t="shared" si="0"/>
        <v>30</v>
      </c>
      <c r="H12" s="21"/>
    </row>
    <row r="13" spans="1:8" s="16" customFormat="1" ht="18" customHeight="1">
      <c r="A13" s="16">
        <v>10</v>
      </c>
      <c r="B13" s="10" t="s">
        <v>251</v>
      </c>
      <c r="C13" s="10" t="s">
        <v>373</v>
      </c>
      <c r="D13" s="79" t="s">
        <v>253</v>
      </c>
      <c r="E13" s="173">
        <v>9.5</v>
      </c>
      <c r="F13" s="182">
        <v>1</v>
      </c>
      <c r="G13" s="48">
        <f t="shared" si="0"/>
        <v>9.5</v>
      </c>
      <c r="H13" s="21"/>
    </row>
    <row r="14" spans="1:8" s="16" customFormat="1" ht="18" customHeight="1">
      <c r="A14" s="16">
        <v>11</v>
      </c>
      <c r="B14" s="10"/>
      <c r="C14" s="120" t="s">
        <v>359</v>
      </c>
      <c r="D14" s="79" t="s">
        <v>265</v>
      </c>
      <c r="E14" s="173">
        <v>9.2</v>
      </c>
      <c r="F14" s="35">
        <v>1</v>
      </c>
      <c r="G14" s="48">
        <f t="shared" si="0"/>
        <v>9.2</v>
      </c>
      <c r="H14" s="21"/>
    </row>
    <row r="15" spans="3:7" ht="18" customHeight="1">
      <c r="C15" s="186" t="s">
        <v>391</v>
      </c>
      <c r="D15" s="186"/>
      <c r="G15" s="110">
        <f>SUM(G4:G14)</f>
        <v>300.79</v>
      </c>
    </row>
  </sheetData>
  <mergeCells count="3">
    <mergeCell ref="C1:H1"/>
    <mergeCell ref="B2:H2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:G9"/>
    </sheetView>
  </sheetViews>
  <sheetFormatPr defaultColWidth="9.00390625" defaultRowHeight="14.25"/>
  <cols>
    <col min="1" max="1" width="4.50390625" style="14" customWidth="1"/>
    <col min="2" max="2" width="11.625" style="14" bestFit="1" customWidth="1"/>
    <col min="3" max="3" width="9.50390625" style="14" bestFit="1" customWidth="1"/>
    <col min="4" max="4" width="6.50390625" style="14" bestFit="1" customWidth="1"/>
    <col min="5" max="5" width="10.875" style="30" customWidth="1"/>
    <col min="6" max="6" width="5.50390625" style="30" bestFit="1" customWidth="1"/>
    <col min="7" max="7" width="12.875" style="31" customWidth="1"/>
    <col min="8" max="8" width="37.50390625" style="14" customWidth="1"/>
    <col min="9" max="9" width="44.625" style="14" customWidth="1"/>
    <col min="10" max="16384" width="9.00390625" style="14" customWidth="1"/>
  </cols>
  <sheetData>
    <row r="1" spans="2:8" ht="25.5">
      <c r="B1" s="194" t="s">
        <v>65</v>
      </c>
      <c r="C1" s="184"/>
      <c r="D1" s="184"/>
      <c r="E1" s="184"/>
      <c r="F1" s="184"/>
      <c r="G1" s="184"/>
      <c r="H1" s="184"/>
    </row>
    <row r="2" spans="3:8" ht="13.5" customHeight="1">
      <c r="C2" s="37"/>
      <c r="D2" s="37"/>
      <c r="E2" s="37"/>
      <c r="F2" s="37"/>
      <c r="G2" s="38"/>
      <c r="H2" s="37"/>
    </row>
    <row r="3" spans="2:8" ht="15.75">
      <c r="B3" s="196" t="s">
        <v>95</v>
      </c>
      <c r="C3" s="185"/>
      <c r="D3" s="185"/>
      <c r="E3" s="185"/>
      <c r="F3" s="185"/>
      <c r="G3" s="185"/>
      <c r="H3" s="185"/>
    </row>
    <row r="4" spans="2:8" s="23" customFormat="1" ht="24.75" customHeight="1">
      <c r="B4" s="15" t="s">
        <v>66</v>
      </c>
      <c r="C4" s="32" t="s">
        <v>67</v>
      </c>
      <c r="D4" s="32" t="s">
        <v>68</v>
      </c>
      <c r="E4" s="33" t="s">
        <v>69</v>
      </c>
      <c r="F4" s="15" t="s">
        <v>383</v>
      </c>
      <c r="G4" s="15" t="s">
        <v>384</v>
      </c>
      <c r="H4" s="15" t="s">
        <v>70</v>
      </c>
    </row>
    <row r="5" spans="1:8" s="22" customFormat="1" ht="24.75" customHeight="1">
      <c r="A5" s="22">
        <v>1</v>
      </c>
      <c r="B5" s="34" t="s">
        <v>71</v>
      </c>
      <c r="C5" s="10" t="s">
        <v>71</v>
      </c>
      <c r="D5" s="21" t="s">
        <v>88</v>
      </c>
      <c r="E5" s="176">
        <v>118</v>
      </c>
      <c r="F5" s="182">
        <v>0.75</v>
      </c>
      <c r="G5" s="36">
        <f>E5*F5</f>
        <v>88.5</v>
      </c>
      <c r="H5" s="13"/>
    </row>
    <row r="6" spans="1:8" s="22" customFormat="1" ht="24.75" customHeight="1">
      <c r="A6" s="22">
        <v>2</v>
      </c>
      <c r="B6" s="34" t="s">
        <v>72</v>
      </c>
      <c r="C6" s="10" t="s">
        <v>194</v>
      </c>
      <c r="D6" s="21" t="s">
        <v>88</v>
      </c>
      <c r="E6" s="173">
        <v>82</v>
      </c>
      <c r="F6" s="182">
        <v>0.75</v>
      </c>
      <c r="G6" s="36">
        <f>E6*F6</f>
        <v>61.5</v>
      </c>
      <c r="H6" s="13"/>
    </row>
    <row r="7" spans="1:8" s="22" customFormat="1" ht="24.75" customHeight="1">
      <c r="A7" s="22">
        <v>3</v>
      </c>
      <c r="B7" s="34" t="s">
        <v>73</v>
      </c>
      <c r="C7" s="10" t="s">
        <v>195</v>
      </c>
      <c r="D7" s="21" t="s">
        <v>88</v>
      </c>
      <c r="E7" s="176">
        <v>78</v>
      </c>
      <c r="F7" s="182">
        <v>0.75</v>
      </c>
      <c r="G7" s="36">
        <f>E7*F7</f>
        <v>58.5</v>
      </c>
      <c r="H7" s="13"/>
    </row>
    <row r="8" spans="1:8" s="22" customFormat="1" ht="24.75" customHeight="1">
      <c r="A8" s="22">
        <v>4</v>
      </c>
      <c r="B8" s="34" t="s">
        <v>74</v>
      </c>
      <c r="C8" s="10" t="s">
        <v>196</v>
      </c>
      <c r="D8" s="21" t="s">
        <v>43</v>
      </c>
      <c r="E8" s="173">
        <v>92</v>
      </c>
      <c r="F8" s="182">
        <v>0.75</v>
      </c>
      <c r="G8" s="36">
        <f>E8*F8</f>
        <v>69</v>
      </c>
      <c r="H8" s="13"/>
    </row>
    <row r="9" spans="1:8" s="22" customFormat="1" ht="24.75" customHeight="1">
      <c r="A9" s="22">
        <v>5</v>
      </c>
      <c r="B9" s="34" t="s">
        <v>75</v>
      </c>
      <c r="C9" s="10" t="s">
        <v>197</v>
      </c>
      <c r="D9" s="21" t="s">
        <v>88</v>
      </c>
      <c r="E9" s="176">
        <v>78</v>
      </c>
      <c r="F9" s="183">
        <v>0.75</v>
      </c>
      <c r="G9" s="36">
        <f>E9*F9</f>
        <v>58.5</v>
      </c>
      <c r="H9" s="13"/>
    </row>
    <row r="10" spans="3:7" ht="22.5" customHeight="1">
      <c r="C10" s="186" t="s">
        <v>391</v>
      </c>
      <c r="D10" s="186"/>
      <c r="G10" s="31">
        <f>SUM(G5:G9)</f>
        <v>336</v>
      </c>
    </row>
  </sheetData>
  <sheetProtection/>
  <mergeCells count="3">
    <mergeCell ref="B3:H3"/>
    <mergeCell ref="B1:H1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:G8"/>
    </sheetView>
  </sheetViews>
  <sheetFormatPr defaultColWidth="9.00390625" defaultRowHeight="14.25"/>
  <cols>
    <col min="1" max="1" width="2.50390625" style="86" bestFit="1" customWidth="1"/>
    <col min="2" max="2" width="12.25390625" style="86" bestFit="1" customWidth="1"/>
    <col min="3" max="3" width="16.125" style="96" bestFit="1" customWidth="1"/>
    <col min="4" max="4" width="6.25390625" style="86" bestFit="1" customWidth="1"/>
    <col min="5" max="5" width="11.50390625" style="88" customWidth="1"/>
    <col min="6" max="6" width="5.25390625" style="88" bestFit="1" customWidth="1"/>
    <col min="7" max="7" width="11.25390625" style="89" customWidth="1"/>
    <col min="8" max="8" width="43.50390625" style="86" customWidth="1"/>
    <col min="9" max="16384" width="9.00390625" style="86" customWidth="1"/>
  </cols>
  <sheetData>
    <row r="1" spans="3:8" s="74" customFormat="1" ht="14.25">
      <c r="C1" s="187" t="s">
        <v>127</v>
      </c>
      <c r="D1" s="187"/>
      <c r="E1" s="187"/>
      <c r="F1" s="187"/>
      <c r="G1" s="187"/>
      <c r="H1" s="187"/>
    </row>
    <row r="2" spans="3:8" s="74" customFormat="1" ht="13.5" customHeight="1">
      <c r="C2" s="16"/>
      <c r="D2" s="16"/>
      <c r="E2" s="16"/>
      <c r="F2" s="16"/>
      <c r="G2" s="90"/>
      <c r="H2" s="16"/>
    </row>
    <row r="3" spans="2:8" s="74" customFormat="1" ht="15.75">
      <c r="B3" s="204" t="s">
        <v>232</v>
      </c>
      <c r="C3" s="204"/>
      <c r="D3" s="204"/>
      <c r="E3" s="204"/>
      <c r="F3" s="204"/>
      <c r="G3" s="204"/>
      <c r="H3" s="204"/>
    </row>
    <row r="4" spans="1:8" s="95" customFormat="1" ht="24.75" customHeight="1">
      <c r="A4" s="69"/>
      <c r="B4" s="69" t="s">
        <v>128</v>
      </c>
      <c r="C4" s="69" t="s">
        <v>129</v>
      </c>
      <c r="D4" s="69" t="s">
        <v>130</v>
      </c>
      <c r="E4" s="33" t="s">
        <v>69</v>
      </c>
      <c r="F4" s="15" t="s">
        <v>383</v>
      </c>
      <c r="G4" s="15" t="s">
        <v>384</v>
      </c>
      <c r="H4" s="69" t="s">
        <v>131</v>
      </c>
    </row>
    <row r="5" spans="1:8" s="96" customFormat="1" ht="24.75" customHeight="1">
      <c r="A5" s="21">
        <v>1</v>
      </c>
      <c r="B5" s="91" t="s">
        <v>53</v>
      </c>
      <c r="C5" s="143" t="s">
        <v>53</v>
      </c>
      <c r="D5" s="72" t="s">
        <v>132</v>
      </c>
      <c r="E5" s="172">
        <v>65</v>
      </c>
      <c r="F5" s="175">
        <v>0.75</v>
      </c>
      <c r="G5" s="92">
        <f>E5*F5</f>
        <v>48.75</v>
      </c>
      <c r="H5" s="57"/>
    </row>
    <row r="6" spans="1:8" s="96" customFormat="1" ht="24.75" customHeight="1">
      <c r="A6" s="57">
        <v>2</v>
      </c>
      <c r="B6" s="91" t="s">
        <v>133</v>
      </c>
      <c r="C6" s="143" t="s">
        <v>134</v>
      </c>
      <c r="D6" s="72" t="s">
        <v>135</v>
      </c>
      <c r="E6" s="172">
        <v>80</v>
      </c>
      <c r="F6" s="175">
        <v>0.75</v>
      </c>
      <c r="G6" s="92">
        <f>E6*F6</f>
        <v>60</v>
      </c>
      <c r="H6" s="57"/>
    </row>
    <row r="7" spans="1:8" s="144" customFormat="1" ht="24.75" customHeight="1">
      <c r="A7" s="57">
        <v>3</v>
      </c>
      <c r="B7" s="91" t="s">
        <v>56</v>
      </c>
      <c r="C7" s="143" t="s">
        <v>136</v>
      </c>
      <c r="D7" s="57" t="s">
        <v>135</v>
      </c>
      <c r="E7" s="171">
        <v>78</v>
      </c>
      <c r="F7" s="175">
        <v>0.75</v>
      </c>
      <c r="G7" s="92">
        <f>E7*F7</f>
        <v>58.5</v>
      </c>
      <c r="H7" s="59"/>
    </row>
    <row r="8" spans="1:8" ht="28.5">
      <c r="A8" s="93">
        <v>4</v>
      </c>
      <c r="B8" s="91" t="s">
        <v>137</v>
      </c>
      <c r="C8" s="143" t="s">
        <v>137</v>
      </c>
      <c r="D8" s="106" t="s">
        <v>132</v>
      </c>
      <c r="E8" s="172">
        <v>55</v>
      </c>
      <c r="F8" s="175">
        <v>0.75</v>
      </c>
      <c r="G8" s="92">
        <f>E8*F8</f>
        <v>41.25</v>
      </c>
      <c r="H8" s="84"/>
    </row>
    <row r="9" spans="1:8" s="128" customFormat="1" ht="14.25">
      <c r="A9" s="84"/>
      <c r="B9" s="84"/>
      <c r="C9" s="57"/>
      <c r="D9" s="94"/>
      <c r="E9" s="82"/>
      <c r="F9" s="82"/>
      <c r="G9" s="83"/>
      <c r="H9" s="84"/>
    </row>
    <row r="10" spans="4:7" ht="14.25">
      <c r="D10" s="186" t="s">
        <v>389</v>
      </c>
      <c r="E10" s="186"/>
      <c r="G10" s="89">
        <f>SUM(G5:G9)</f>
        <v>208.5</v>
      </c>
    </row>
  </sheetData>
  <sheetProtection/>
  <mergeCells count="3">
    <mergeCell ref="C1:H1"/>
    <mergeCell ref="B3:H3"/>
    <mergeCell ref="D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22" sqref="F22"/>
    </sheetView>
  </sheetViews>
  <sheetFormatPr defaultColWidth="9.00390625" defaultRowHeight="18" customHeight="1"/>
  <cols>
    <col min="1" max="1" width="3.75390625" style="14" customWidth="1"/>
    <col min="2" max="2" width="23.625" style="14" customWidth="1"/>
    <col min="3" max="3" width="23.625" style="17" customWidth="1"/>
    <col min="4" max="4" width="12.875" style="14" customWidth="1"/>
    <col min="5" max="5" width="10.625" style="30" customWidth="1"/>
    <col min="6" max="6" width="5.50390625" style="30" bestFit="1" customWidth="1"/>
    <col min="7" max="7" width="12.125" style="31" customWidth="1"/>
    <col min="8" max="8" width="32.50390625" style="14" customWidth="1"/>
    <col min="9" max="16384" width="9.00390625" style="14" customWidth="1"/>
  </cols>
  <sheetData>
    <row r="1" spans="3:8" ht="18" customHeight="1">
      <c r="C1" s="194" t="s">
        <v>2</v>
      </c>
      <c r="D1" s="194"/>
      <c r="E1" s="194"/>
      <c r="F1" s="194"/>
      <c r="G1" s="194"/>
      <c r="H1" s="194"/>
    </row>
    <row r="2" spans="3:8" ht="18" customHeight="1">
      <c r="C2" s="52"/>
      <c r="D2" s="37"/>
      <c r="E2" s="37"/>
      <c r="F2" s="37"/>
      <c r="G2" s="38"/>
      <c r="H2" s="37"/>
    </row>
    <row r="3" spans="2:8" ht="18" customHeight="1">
      <c r="B3" s="199" t="s">
        <v>96</v>
      </c>
      <c r="C3" s="184"/>
      <c r="D3" s="184"/>
      <c r="E3" s="184"/>
      <c r="F3" s="184"/>
      <c r="G3" s="184"/>
      <c r="H3" s="184"/>
    </row>
    <row r="4" spans="2:8" s="23" customFormat="1" ht="18" customHeight="1">
      <c r="B4" s="15" t="s">
        <v>23</v>
      </c>
      <c r="C4" s="18" t="s">
        <v>0</v>
      </c>
      <c r="D4" s="15" t="s">
        <v>1</v>
      </c>
      <c r="E4" s="33" t="s">
        <v>69</v>
      </c>
      <c r="F4" s="15" t="s">
        <v>383</v>
      </c>
      <c r="G4" s="15" t="s">
        <v>384</v>
      </c>
      <c r="H4" s="15" t="s">
        <v>3</v>
      </c>
    </row>
    <row r="5" spans="1:8" s="22" customFormat="1" ht="18" customHeight="1">
      <c r="A5" s="22">
        <v>1</v>
      </c>
      <c r="B5" s="8" t="s">
        <v>61</v>
      </c>
      <c r="C5" s="67" t="s">
        <v>164</v>
      </c>
      <c r="D5" s="57" t="s">
        <v>76</v>
      </c>
      <c r="E5" s="172">
        <v>56</v>
      </c>
      <c r="F5" s="175">
        <v>0.75</v>
      </c>
      <c r="G5" s="43">
        <f aca="true" t="shared" si="0" ref="G5:G10">E5*F5</f>
        <v>42</v>
      </c>
      <c r="H5" s="13"/>
    </row>
    <row r="6" spans="1:8" s="86" customFormat="1" ht="18" customHeight="1">
      <c r="A6" s="22">
        <v>2</v>
      </c>
      <c r="B6" s="67" t="s">
        <v>62</v>
      </c>
      <c r="C6" s="80" t="s">
        <v>81</v>
      </c>
      <c r="D6" s="57" t="s">
        <v>63</v>
      </c>
      <c r="E6" s="179">
        <v>7</v>
      </c>
      <c r="F6" s="181">
        <v>1</v>
      </c>
      <c r="G6" s="43">
        <f t="shared" si="0"/>
        <v>7</v>
      </c>
      <c r="H6" s="57"/>
    </row>
    <row r="7" spans="1:8" s="22" customFormat="1" ht="18" customHeight="1">
      <c r="A7" s="22">
        <v>3</v>
      </c>
      <c r="B7" s="67" t="s">
        <v>64</v>
      </c>
      <c r="C7" s="80" t="s">
        <v>165</v>
      </c>
      <c r="D7" s="57" t="s">
        <v>90</v>
      </c>
      <c r="E7" s="172">
        <v>49</v>
      </c>
      <c r="F7" s="175">
        <v>0.75</v>
      </c>
      <c r="G7" s="43">
        <f t="shared" si="0"/>
        <v>36.75</v>
      </c>
      <c r="H7" s="13"/>
    </row>
    <row r="8" spans="1:8" s="22" customFormat="1" ht="18" customHeight="1">
      <c r="A8" s="22">
        <v>4</v>
      </c>
      <c r="B8" s="67" t="s">
        <v>109</v>
      </c>
      <c r="C8" s="67" t="s">
        <v>109</v>
      </c>
      <c r="D8" s="57" t="s">
        <v>101</v>
      </c>
      <c r="E8" s="172">
        <v>59</v>
      </c>
      <c r="F8" s="175">
        <v>0.75</v>
      </c>
      <c r="G8" s="43">
        <f t="shared" si="0"/>
        <v>44.25</v>
      </c>
      <c r="H8" s="13"/>
    </row>
    <row r="9" spans="1:8" s="22" customFormat="1" ht="18" customHeight="1">
      <c r="A9" s="22">
        <v>5</v>
      </c>
      <c r="B9" s="67" t="s">
        <v>97</v>
      </c>
      <c r="C9" s="67" t="s">
        <v>110</v>
      </c>
      <c r="D9" s="57" t="s">
        <v>100</v>
      </c>
      <c r="E9" s="172">
        <v>21</v>
      </c>
      <c r="F9" s="175">
        <v>0.75</v>
      </c>
      <c r="G9" s="43">
        <f t="shared" si="0"/>
        <v>15.75</v>
      </c>
      <c r="H9" s="13"/>
    </row>
    <row r="10" spans="1:8" s="22" customFormat="1" ht="18" customHeight="1">
      <c r="A10" s="22">
        <v>6</v>
      </c>
      <c r="B10" s="13"/>
      <c r="C10" s="19" t="s">
        <v>33</v>
      </c>
      <c r="D10" s="13" t="s">
        <v>14</v>
      </c>
      <c r="E10" s="173">
        <v>9.2</v>
      </c>
      <c r="F10" s="35">
        <v>1</v>
      </c>
      <c r="G10" s="43">
        <f t="shared" si="0"/>
        <v>9.2</v>
      </c>
      <c r="H10" s="13"/>
    </row>
    <row r="11" spans="2:8" s="22" customFormat="1" ht="18" customHeight="1">
      <c r="B11" s="13"/>
      <c r="C11" s="19"/>
      <c r="D11" s="13"/>
      <c r="E11" s="42"/>
      <c r="F11" s="42"/>
      <c r="G11" s="36"/>
      <c r="H11" s="13"/>
    </row>
    <row r="12" spans="3:7" ht="18" customHeight="1">
      <c r="C12" s="186" t="s">
        <v>391</v>
      </c>
      <c r="D12" s="186"/>
      <c r="G12" s="159">
        <f>SUM(G5:G11)</f>
        <v>154.95</v>
      </c>
    </row>
  </sheetData>
  <sheetProtection/>
  <mergeCells count="3">
    <mergeCell ref="C1:H1"/>
    <mergeCell ref="B3:H3"/>
    <mergeCell ref="C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5" sqref="G5:G11"/>
    </sheetView>
  </sheetViews>
  <sheetFormatPr defaultColWidth="9.00390625" defaultRowHeight="18" customHeight="1"/>
  <cols>
    <col min="1" max="1" width="4.00390625" style="86" customWidth="1"/>
    <col min="2" max="2" width="17.50390625" style="86" customWidth="1"/>
    <col min="3" max="3" width="25.75390625" style="86" customWidth="1"/>
    <col min="4" max="4" width="11.50390625" style="87" customWidth="1"/>
    <col min="5" max="5" width="7.875" style="88" customWidth="1"/>
    <col min="6" max="6" width="5.25390625" style="88" bestFit="1" customWidth="1"/>
    <col min="7" max="7" width="8.50390625" style="89" bestFit="1" customWidth="1"/>
    <col min="8" max="8" width="23.125" style="86" customWidth="1"/>
    <col min="9" max="16384" width="9.00390625" style="86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3:8" s="74" customFormat="1" ht="18" customHeight="1">
      <c r="C2" s="16"/>
      <c r="D2" s="114"/>
      <c r="E2" s="16"/>
      <c r="F2" s="16"/>
      <c r="G2" s="90"/>
      <c r="H2" s="16"/>
    </row>
    <row r="3" spans="2:8" s="74" customFormat="1" ht="18" customHeight="1">
      <c r="B3" s="185" t="s">
        <v>200</v>
      </c>
      <c r="C3" s="185"/>
      <c r="D3" s="185"/>
      <c r="E3" s="185"/>
      <c r="F3" s="185"/>
      <c r="G3" s="185"/>
      <c r="H3" s="185"/>
    </row>
    <row r="4" spans="2:8" s="95" customFormat="1" ht="18" customHeight="1">
      <c r="B4" s="69" t="s">
        <v>23</v>
      </c>
      <c r="C4" s="70" t="s">
        <v>0</v>
      </c>
      <c r="D4" s="115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96" customFormat="1" ht="18" customHeight="1">
      <c r="A5" s="16">
        <v>1</v>
      </c>
      <c r="B5" s="10" t="s">
        <v>11</v>
      </c>
      <c r="C5" s="49" t="s">
        <v>11</v>
      </c>
      <c r="D5" s="116" t="s">
        <v>88</v>
      </c>
      <c r="E5" s="171">
        <v>75</v>
      </c>
      <c r="F5" s="175">
        <v>0.75</v>
      </c>
      <c r="G5" s="73">
        <f>E5*F5</f>
        <v>56.25</v>
      </c>
      <c r="H5" s="57"/>
    </row>
    <row r="6" spans="1:8" s="96" customFormat="1" ht="18" customHeight="1">
      <c r="A6" s="16">
        <v>2</v>
      </c>
      <c r="B6" s="67" t="s">
        <v>13</v>
      </c>
      <c r="C6" s="118" t="s">
        <v>160</v>
      </c>
      <c r="D6" s="116" t="s">
        <v>88</v>
      </c>
      <c r="E6" s="171">
        <v>91</v>
      </c>
      <c r="F6" s="175">
        <v>0.75</v>
      </c>
      <c r="G6" s="73">
        <f aca="true" t="shared" si="0" ref="G6:G11">E6*F6</f>
        <v>68.25</v>
      </c>
      <c r="H6" s="57"/>
    </row>
    <row r="7" spans="1:8" s="96" customFormat="1" ht="30.75" customHeight="1">
      <c r="A7" s="16">
        <v>3</v>
      </c>
      <c r="B7" s="67" t="s">
        <v>19</v>
      </c>
      <c r="C7" s="118" t="s">
        <v>44</v>
      </c>
      <c r="D7" s="117" t="s">
        <v>18</v>
      </c>
      <c r="E7" s="171">
        <v>22</v>
      </c>
      <c r="F7" s="175">
        <v>0.75</v>
      </c>
      <c r="G7" s="73">
        <f t="shared" si="0"/>
        <v>16.5</v>
      </c>
      <c r="H7" s="57"/>
    </row>
    <row r="8" spans="1:8" s="96" customFormat="1" ht="18" customHeight="1">
      <c r="A8" s="16">
        <v>4</v>
      </c>
      <c r="B8" s="80" t="s">
        <v>12</v>
      </c>
      <c r="C8" s="118" t="s">
        <v>12</v>
      </c>
      <c r="D8" s="117" t="s">
        <v>199</v>
      </c>
      <c r="E8" s="171">
        <v>60</v>
      </c>
      <c r="F8" s="175">
        <v>0.75</v>
      </c>
      <c r="G8" s="73">
        <f t="shared" si="0"/>
        <v>45</v>
      </c>
      <c r="H8" s="57"/>
    </row>
    <row r="9" spans="1:8" s="96" customFormat="1" ht="18" customHeight="1">
      <c r="A9" s="16">
        <v>5</v>
      </c>
      <c r="B9" s="67" t="s">
        <v>16</v>
      </c>
      <c r="C9" s="80" t="s">
        <v>17</v>
      </c>
      <c r="D9" s="117" t="s">
        <v>84</v>
      </c>
      <c r="E9" s="172">
        <v>23</v>
      </c>
      <c r="F9" s="175">
        <v>1</v>
      </c>
      <c r="G9" s="73">
        <f t="shared" si="0"/>
        <v>23</v>
      </c>
      <c r="H9" s="57"/>
    </row>
    <row r="10" spans="1:8" s="96" customFormat="1" ht="32.25" customHeight="1">
      <c r="A10" s="16">
        <v>6</v>
      </c>
      <c r="B10" s="67" t="s">
        <v>103</v>
      </c>
      <c r="C10" s="118" t="s">
        <v>228</v>
      </c>
      <c r="D10" s="81" t="s">
        <v>104</v>
      </c>
      <c r="E10" s="172">
        <v>15</v>
      </c>
      <c r="F10" s="175">
        <v>0.75</v>
      </c>
      <c r="G10" s="73">
        <f t="shared" si="0"/>
        <v>11.25</v>
      </c>
      <c r="H10" s="57"/>
    </row>
    <row r="11" spans="1:8" s="96" customFormat="1" ht="18" customHeight="1">
      <c r="A11" s="16">
        <v>7</v>
      </c>
      <c r="B11" s="67"/>
      <c r="C11" s="67" t="s">
        <v>32</v>
      </c>
      <c r="D11" s="117" t="s">
        <v>14</v>
      </c>
      <c r="E11" s="173">
        <v>9.2</v>
      </c>
      <c r="F11" s="35">
        <v>1</v>
      </c>
      <c r="G11" s="73">
        <f t="shared" si="0"/>
        <v>9.2</v>
      </c>
      <c r="H11" s="57"/>
    </row>
    <row r="12" spans="3:7" ht="18" customHeight="1">
      <c r="C12" s="186" t="s">
        <v>389</v>
      </c>
      <c r="D12" s="186"/>
      <c r="G12" s="89">
        <f>SUM(G5:G11)</f>
        <v>229.45</v>
      </c>
    </row>
  </sheetData>
  <mergeCells count="3">
    <mergeCell ref="C1:H1"/>
    <mergeCell ref="B3:H3"/>
    <mergeCell ref="C12: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4" sqref="G4:G10"/>
    </sheetView>
  </sheetViews>
  <sheetFormatPr defaultColWidth="9.00390625" defaultRowHeight="18" customHeight="1"/>
  <cols>
    <col min="1" max="1" width="4.25390625" style="54" customWidth="1"/>
    <col min="2" max="2" width="17.625" style="54" customWidth="1"/>
    <col min="3" max="3" width="25.75390625" style="54" customWidth="1"/>
    <col min="4" max="4" width="11.875" style="54" customWidth="1"/>
    <col min="5" max="5" width="9.125" style="136" customWidth="1"/>
    <col min="6" max="6" width="5.25390625" style="136" bestFit="1" customWidth="1"/>
    <col min="7" max="7" width="8.50390625" style="137" bestFit="1" customWidth="1"/>
    <col min="8" max="8" width="25.00390625" style="54" customWidth="1"/>
    <col min="9" max="16384" width="9.00390625" style="54" customWidth="1"/>
  </cols>
  <sheetData>
    <row r="1" spans="1:8" ht="18" customHeight="1">
      <c r="A1" s="45"/>
      <c r="B1" s="45"/>
      <c r="C1" s="188" t="s">
        <v>2</v>
      </c>
      <c r="D1" s="188"/>
      <c r="E1" s="188"/>
      <c r="F1" s="188"/>
      <c r="G1" s="188"/>
      <c r="H1" s="188"/>
    </row>
    <row r="2" spans="1:8" s="132" customFormat="1" ht="18" customHeight="1">
      <c r="A2" s="41"/>
      <c r="B2" s="189" t="s">
        <v>226</v>
      </c>
      <c r="C2" s="189"/>
      <c r="D2" s="189"/>
      <c r="E2" s="189"/>
      <c r="F2" s="189"/>
      <c r="G2" s="189"/>
      <c r="H2" s="189"/>
    </row>
    <row r="3" spans="1:8" s="133" customFormat="1" ht="18" customHeight="1">
      <c r="A3" s="69"/>
      <c r="B3" s="76" t="s">
        <v>23</v>
      </c>
      <c r="C3" s="69" t="s">
        <v>0</v>
      </c>
      <c r="D3" s="124" t="s">
        <v>1</v>
      </c>
      <c r="E3" s="33" t="s">
        <v>69</v>
      </c>
      <c r="F3" s="15" t="s">
        <v>383</v>
      </c>
      <c r="G3" s="15" t="s">
        <v>384</v>
      </c>
      <c r="H3" s="69" t="s">
        <v>3</v>
      </c>
    </row>
    <row r="4" spans="1:8" s="134" customFormat="1" ht="18" customHeight="1">
      <c r="A4" s="21">
        <v>1</v>
      </c>
      <c r="B4" s="120" t="s">
        <v>11</v>
      </c>
      <c r="C4" s="49" t="s">
        <v>11</v>
      </c>
      <c r="D4" s="123" t="s">
        <v>88</v>
      </c>
      <c r="E4" s="171">
        <v>75</v>
      </c>
      <c r="F4" s="175">
        <v>0.75</v>
      </c>
      <c r="G4" s="73">
        <f>E4*F4</f>
        <v>56.25</v>
      </c>
      <c r="H4" s="57"/>
    </row>
    <row r="5" spans="1:8" s="134" customFormat="1" ht="18" customHeight="1">
      <c r="A5" s="21">
        <v>2</v>
      </c>
      <c r="B5" s="81" t="s">
        <v>13</v>
      </c>
      <c r="C5" s="118" t="s">
        <v>160</v>
      </c>
      <c r="D5" s="123" t="s">
        <v>88</v>
      </c>
      <c r="E5" s="171">
        <v>91</v>
      </c>
      <c r="F5" s="175">
        <v>0.75</v>
      </c>
      <c r="G5" s="73">
        <f aca="true" t="shared" si="0" ref="G5:G10">E5*F5</f>
        <v>68.25</v>
      </c>
      <c r="H5" s="57"/>
    </row>
    <row r="6" spans="1:8" s="134" customFormat="1" ht="30" customHeight="1">
      <c r="A6" s="21">
        <v>3</v>
      </c>
      <c r="B6" s="81" t="s">
        <v>19</v>
      </c>
      <c r="C6" s="118" t="s">
        <v>44</v>
      </c>
      <c r="D6" s="85" t="s">
        <v>18</v>
      </c>
      <c r="E6" s="171">
        <v>22</v>
      </c>
      <c r="F6" s="175">
        <v>0.75</v>
      </c>
      <c r="G6" s="73">
        <f t="shared" si="0"/>
        <v>16.5</v>
      </c>
      <c r="H6" s="57"/>
    </row>
    <row r="7" spans="1:8" s="134" customFormat="1" ht="30.75" customHeight="1">
      <c r="A7" s="21">
        <v>4</v>
      </c>
      <c r="B7" s="118" t="s">
        <v>12</v>
      </c>
      <c r="C7" s="118" t="s">
        <v>12</v>
      </c>
      <c r="D7" s="85" t="s">
        <v>199</v>
      </c>
      <c r="E7" s="171">
        <v>60</v>
      </c>
      <c r="F7" s="175">
        <v>0.75</v>
      </c>
      <c r="G7" s="73">
        <f t="shared" si="0"/>
        <v>45</v>
      </c>
      <c r="H7" s="57"/>
    </row>
    <row r="8" spans="1:8" s="134" customFormat="1" ht="29.25" customHeight="1">
      <c r="A8" s="21">
        <v>5</v>
      </c>
      <c r="B8" s="81" t="s">
        <v>16</v>
      </c>
      <c r="C8" s="80" t="s">
        <v>17</v>
      </c>
      <c r="D8" s="85" t="s">
        <v>84</v>
      </c>
      <c r="E8" s="172">
        <v>23</v>
      </c>
      <c r="F8" s="175">
        <v>1</v>
      </c>
      <c r="G8" s="73">
        <f t="shared" si="0"/>
        <v>23</v>
      </c>
      <c r="H8" s="57"/>
    </row>
    <row r="9" spans="1:8" s="134" customFormat="1" ht="36.75" customHeight="1">
      <c r="A9" s="21">
        <v>6</v>
      </c>
      <c r="B9" s="81" t="s">
        <v>103</v>
      </c>
      <c r="C9" s="118" t="s">
        <v>228</v>
      </c>
      <c r="D9" s="85" t="s">
        <v>104</v>
      </c>
      <c r="E9" s="172">
        <v>15</v>
      </c>
      <c r="F9" s="175">
        <v>0.75</v>
      </c>
      <c r="G9" s="73">
        <f t="shared" si="0"/>
        <v>11.25</v>
      </c>
      <c r="H9" s="57"/>
    </row>
    <row r="10" spans="1:8" s="135" customFormat="1" ht="18" customHeight="1">
      <c r="A10" s="21">
        <v>7</v>
      </c>
      <c r="B10" s="81"/>
      <c r="C10" s="67" t="s">
        <v>32</v>
      </c>
      <c r="D10" s="85" t="s">
        <v>14</v>
      </c>
      <c r="E10" s="173">
        <v>9.2</v>
      </c>
      <c r="F10" s="35">
        <v>1</v>
      </c>
      <c r="G10" s="73">
        <f t="shared" si="0"/>
        <v>9.2</v>
      </c>
      <c r="H10" s="57"/>
    </row>
    <row r="11" spans="4:7" ht="18" customHeight="1">
      <c r="D11" s="186" t="s">
        <v>390</v>
      </c>
      <c r="E11" s="186"/>
      <c r="F11" s="54"/>
      <c r="G11" s="137">
        <f>SUM(G4:G10)</f>
        <v>229.45</v>
      </c>
    </row>
  </sheetData>
  <sheetProtection/>
  <mergeCells count="3">
    <mergeCell ref="D11:E11"/>
    <mergeCell ref="C1:H1"/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2" sqref="G12"/>
    </sheetView>
  </sheetViews>
  <sheetFormatPr defaultColWidth="9.00390625" defaultRowHeight="18" customHeight="1"/>
  <cols>
    <col min="1" max="1" width="4.25390625" style="128" customWidth="1"/>
    <col min="2" max="2" width="17.625" style="129" customWidth="1"/>
    <col min="3" max="3" width="26.375" style="128" customWidth="1"/>
    <col min="4" max="4" width="11.875" style="129" customWidth="1"/>
    <col min="5" max="5" width="9.00390625" style="130" customWidth="1"/>
    <col min="6" max="6" width="5.25390625" style="130" bestFit="1" customWidth="1"/>
    <col min="7" max="7" width="8.50390625" style="131" bestFit="1" customWidth="1"/>
    <col min="8" max="8" width="25.00390625" style="128" customWidth="1"/>
    <col min="9" max="16384" width="9.00390625" style="128" customWidth="1"/>
  </cols>
  <sheetData>
    <row r="1" spans="1:8" s="125" customFormat="1" ht="18" customHeight="1">
      <c r="A1" s="75"/>
      <c r="B1" s="79"/>
      <c r="C1" s="191" t="s">
        <v>2</v>
      </c>
      <c r="D1" s="191"/>
      <c r="E1" s="191"/>
      <c r="F1" s="191"/>
      <c r="G1" s="191"/>
      <c r="H1" s="191"/>
    </row>
    <row r="2" spans="1:8" s="125" customFormat="1" ht="18" customHeight="1">
      <c r="A2" s="75"/>
      <c r="B2" s="192" t="s">
        <v>225</v>
      </c>
      <c r="C2" s="192"/>
      <c r="D2" s="192"/>
      <c r="E2" s="192"/>
      <c r="F2" s="192"/>
      <c r="G2" s="192"/>
      <c r="H2" s="192"/>
    </row>
    <row r="3" spans="1:8" s="126" customFormat="1" ht="18" customHeight="1">
      <c r="A3" s="69"/>
      <c r="B3" s="76" t="s">
        <v>23</v>
      </c>
      <c r="C3" s="69" t="s">
        <v>0</v>
      </c>
      <c r="D3" s="124" t="s">
        <v>1</v>
      </c>
      <c r="E3" s="33" t="s">
        <v>69</v>
      </c>
      <c r="F3" s="15" t="s">
        <v>383</v>
      </c>
      <c r="G3" s="15" t="s">
        <v>384</v>
      </c>
      <c r="H3" s="69" t="s">
        <v>3</v>
      </c>
    </row>
    <row r="4" spans="1:8" s="127" customFormat="1" ht="18" customHeight="1">
      <c r="A4" s="21">
        <v>1</v>
      </c>
      <c r="B4" s="120" t="s">
        <v>11</v>
      </c>
      <c r="C4" s="49" t="s">
        <v>11</v>
      </c>
      <c r="D4" s="123" t="s">
        <v>88</v>
      </c>
      <c r="E4" s="171">
        <v>75</v>
      </c>
      <c r="F4" s="175">
        <v>0.75</v>
      </c>
      <c r="G4" s="73">
        <f>E4*F4</f>
        <v>56.25</v>
      </c>
      <c r="H4" s="57"/>
    </row>
    <row r="5" spans="1:8" s="127" customFormat="1" ht="18" customHeight="1">
      <c r="A5" s="21">
        <v>2</v>
      </c>
      <c r="B5" s="81" t="s">
        <v>13</v>
      </c>
      <c r="C5" s="118" t="s">
        <v>160</v>
      </c>
      <c r="D5" s="123" t="s">
        <v>88</v>
      </c>
      <c r="E5" s="171">
        <v>91</v>
      </c>
      <c r="F5" s="175">
        <v>0.75</v>
      </c>
      <c r="G5" s="73">
        <f aca="true" t="shared" si="0" ref="G5:G10">E5*F5</f>
        <v>68.25</v>
      </c>
      <c r="H5" s="57"/>
    </row>
    <row r="6" spans="1:8" s="127" customFormat="1" ht="29.25" customHeight="1">
      <c r="A6" s="21">
        <v>3</v>
      </c>
      <c r="B6" s="81" t="s">
        <v>19</v>
      </c>
      <c r="C6" s="118" t="s">
        <v>44</v>
      </c>
      <c r="D6" s="85" t="s">
        <v>18</v>
      </c>
      <c r="E6" s="171">
        <v>22</v>
      </c>
      <c r="F6" s="175">
        <v>0.75</v>
      </c>
      <c r="G6" s="73">
        <f t="shared" si="0"/>
        <v>16.5</v>
      </c>
      <c r="H6" s="57"/>
    </row>
    <row r="7" spans="1:8" s="127" customFormat="1" ht="18" customHeight="1">
      <c r="A7" s="21">
        <v>4</v>
      </c>
      <c r="B7" s="118" t="s">
        <v>12</v>
      </c>
      <c r="C7" s="118" t="s">
        <v>12</v>
      </c>
      <c r="D7" s="85" t="s">
        <v>199</v>
      </c>
      <c r="E7" s="171">
        <v>60</v>
      </c>
      <c r="F7" s="175">
        <v>0.75</v>
      </c>
      <c r="G7" s="73">
        <f t="shared" si="0"/>
        <v>45</v>
      </c>
      <c r="H7" s="57"/>
    </row>
    <row r="8" spans="1:8" s="127" customFormat="1" ht="36" customHeight="1">
      <c r="A8" s="21">
        <v>5</v>
      </c>
      <c r="B8" s="81" t="s">
        <v>16</v>
      </c>
      <c r="C8" s="80" t="s">
        <v>17</v>
      </c>
      <c r="D8" s="85" t="s">
        <v>84</v>
      </c>
      <c r="E8" s="172">
        <v>23</v>
      </c>
      <c r="F8" s="175">
        <v>1</v>
      </c>
      <c r="G8" s="73">
        <f t="shared" si="0"/>
        <v>23</v>
      </c>
      <c r="H8" s="57"/>
    </row>
    <row r="9" spans="1:8" s="127" customFormat="1" ht="29.25" customHeight="1">
      <c r="A9" s="21">
        <v>6</v>
      </c>
      <c r="B9" s="81" t="s">
        <v>103</v>
      </c>
      <c r="C9" s="118" t="s">
        <v>228</v>
      </c>
      <c r="D9" s="85" t="s">
        <v>104</v>
      </c>
      <c r="E9" s="172">
        <v>15</v>
      </c>
      <c r="F9" s="175">
        <v>0.75</v>
      </c>
      <c r="G9" s="73">
        <f t="shared" si="0"/>
        <v>11.25</v>
      </c>
      <c r="H9" s="57"/>
    </row>
    <row r="10" spans="1:8" s="127" customFormat="1" ht="18" customHeight="1">
      <c r="A10" s="21">
        <v>7</v>
      </c>
      <c r="B10" s="81"/>
      <c r="C10" s="67" t="s">
        <v>32</v>
      </c>
      <c r="D10" s="85" t="s">
        <v>14</v>
      </c>
      <c r="E10" s="173">
        <v>9.2</v>
      </c>
      <c r="F10" s="35">
        <v>1</v>
      </c>
      <c r="G10" s="73">
        <f t="shared" si="0"/>
        <v>9.2</v>
      </c>
      <c r="H10" s="57"/>
    </row>
    <row r="11" spans="1:8" ht="18" customHeight="1">
      <c r="A11" s="84"/>
      <c r="B11" s="85"/>
      <c r="C11" s="190"/>
      <c r="D11" s="190"/>
      <c r="E11" s="82"/>
      <c r="F11" s="82"/>
      <c r="G11" s="83"/>
      <c r="H11" s="84"/>
    </row>
    <row r="12" spans="4:7" ht="18" customHeight="1">
      <c r="D12" s="186" t="s">
        <v>391</v>
      </c>
      <c r="E12" s="186"/>
      <c r="F12" s="128"/>
      <c r="G12" s="131">
        <f>SUM(G4:G11)</f>
        <v>229.45</v>
      </c>
    </row>
    <row r="13" spans="5:7" ht="18" customHeight="1">
      <c r="E13" s="128"/>
      <c r="F13" s="128"/>
      <c r="G13" s="128"/>
    </row>
    <row r="14" spans="5:7" ht="18" customHeight="1">
      <c r="E14" s="128"/>
      <c r="F14" s="128"/>
      <c r="G14" s="128"/>
    </row>
    <row r="15" spans="5:7" ht="18" customHeight="1">
      <c r="E15" s="128"/>
      <c r="F15" s="128"/>
      <c r="G15" s="128"/>
    </row>
    <row r="16" spans="5:7" ht="18" customHeight="1">
      <c r="E16" s="128"/>
      <c r="F16" s="128"/>
      <c r="G16" s="128"/>
    </row>
    <row r="17" spans="5:7" ht="18" customHeight="1">
      <c r="E17" s="128"/>
      <c r="F17" s="128"/>
      <c r="G17" s="128"/>
    </row>
    <row r="18" spans="5:7" ht="18" customHeight="1">
      <c r="E18" s="128"/>
      <c r="F18" s="128"/>
      <c r="G18" s="128"/>
    </row>
    <row r="19" spans="5:7" ht="18" customHeight="1">
      <c r="E19" s="128"/>
      <c r="F19" s="128"/>
      <c r="G19" s="128"/>
    </row>
    <row r="20" spans="5:7" ht="18" customHeight="1">
      <c r="E20" s="128"/>
      <c r="F20" s="128"/>
      <c r="G20" s="128"/>
    </row>
  </sheetData>
  <sheetProtection/>
  <mergeCells count="4">
    <mergeCell ref="C1:H1"/>
    <mergeCell ref="B2:H2"/>
    <mergeCell ref="C11:D11"/>
    <mergeCell ref="D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2.50390625" style="86" bestFit="1" customWidth="1"/>
    <col min="2" max="2" width="18.375" style="86" customWidth="1"/>
    <col min="3" max="3" width="23.00390625" style="87" customWidth="1"/>
    <col min="4" max="4" width="11.50390625" style="87" customWidth="1"/>
    <col min="5" max="5" width="9.375" style="88" customWidth="1"/>
    <col min="6" max="6" width="4.75390625" style="88" customWidth="1"/>
    <col min="7" max="7" width="9.25390625" style="89" customWidth="1"/>
    <col min="8" max="8" width="31.25390625" style="86" customWidth="1"/>
    <col min="9" max="16384" width="9.00390625" style="86" customWidth="1"/>
  </cols>
  <sheetData>
    <row r="1" spans="3:8" s="74" customFormat="1" ht="18" customHeight="1">
      <c r="C1" s="187" t="s">
        <v>2</v>
      </c>
      <c r="D1" s="187"/>
      <c r="E1" s="187"/>
      <c r="F1" s="187"/>
      <c r="G1" s="187"/>
      <c r="H1" s="187"/>
    </row>
    <row r="2" spans="3:8" s="74" customFormat="1" ht="18" customHeight="1">
      <c r="C2" s="114"/>
      <c r="D2" s="119"/>
      <c r="E2" s="16"/>
      <c r="F2" s="16"/>
      <c r="G2" s="90"/>
      <c r="H2" s="16"/>
    </row>
    <row r="3" spans="2:8" s="74" customFormat="1" ht="18" customHeight="1">
      <c r="B3" s="193" t="s">
        <v>230</v>
      </c>
      <c r="C3" s="193"/>
      <c r="D3" s="193"/>
      <c r="E3" s="193"/>
      <c r="F3" s="193"/>
      <c r="G3" s="193"/>
      <c r="H3" s="193"/>
    </row>
    <row r="4" spans="2:8" s="95" customFormat="1" ht="18" customHeight="1">
      <c r="B4" s="69" t="s">
        <v>23</v>
      </c>
      <c r="C4" s="115" t="s">
        <v>0</v>
      </c>
      <c r="D4" s="122" t="s">
        <v>1</v>
      </c>
      <c r="E4" s="33" t="s">
        <v>69</v>
      </c>
      <c r="F4" s="15" t="s">
        <v>383</v>
      </c>
      <c r="G4" s="15" t="s">
        <v>384</v>
      </c>
      <c r="H4" s="69" t="s">
        <v>3</v>
      </c>
    </row>
    <row r="5" spans="1:8" s="96" customFormat="1" ht="18" customHeight="1">
      <c r="A5" s="16">
        <v>1</v>
      </c>
      <c r="B5" s="10" t="s">
        <v>11</v>
      </c>
      <c r="C5" s="49" t="s">
        <v>11</v>
      </c>
      <c r="D5" s="123" t="s">
        <v>88</v>
      </c>
      <c r="E5" s="171">
        <v>75</v>
      </c>
      <c r="F5" s="175">
        <v>0.75</v>
      </c>
      <c r="G5" s="73">
        <f>E5*F5</f>
        <v>56.25</v>
      </c>
      <c r="H5" s="57"/>
    </row>
    <row r="6" spans="1:8" s="96" customFormat="1" ht="18" customHeight="1">
      <c r="A6" s="96">
        <v>2</v>
      </c>
      <c r="B6" s="67" t="s">
        <v>13</v>
      </c>
      <c r="C6" s="118" t="s">
        <v>160</v>
      </c>
      <c r="D6" s="123" t="s">
        <v>88</v>
      </c>
      <c r="E6" s="171">
        <v>91</v>
      </c>
      <c r="F6" s="175">
        <v>0.75</v>
      </c>
      <c r="G6" s="73">
        <f aca="true" t="shared" si="0" ref="G6:G11">E6*F6</f>
        <v>68.25</v>
      </c>
      <c r="H6" s="57"/>
    </row>
    <row r="7" spans="1:8" s="96" customFormat="1" ht="32.25" customHeight="1">
      <c r="A7" s="96">
        <v>3</v>
      </c>
      <c r="B7" s="67" t="s">
        <v>19</v>
      </c>
      <c r="C7" s="118" t="s">
        <v>44</v>
      </c>
      <c r="D7" s="85" t="s">
        <v>18</v>
      </c>
      <c r="E7" s="171">
        <v>22</v>
      </c>
      <c r="F7" s="175">
        <v>0.75</v>
      </c>
      <c r="G7" s="73">
        <f t="shared" si="0"/>
        <v>16.5</v>
      </c>
      <c r="H7" s="57"/>
    </row>
    <row r="8" spans="1:8" s="96" customFormat="1" ht="18" customHeight="1">
      <c r="A8" s="96">
        <v>4</v>
      </c>
      <c r="B8" s="80" t="s">
        <v>12</v>
      </c>
      <c r="C8" s="118" t="s">
        <v>12</v>
      </c>
      <c r="D8" s="85" t="s">
        <v>199</v>
      </c>
      <c r="E8" s="171">
        <v>60</v>
      </c>
      <c r="F8" s="175">
        <v>0.75</v>
      </c>
      <c r="G8" s="73">
        <f t="shared" si="0"/>
        <v>45</v>
      </c>
      <c r="H8" s="57"/>
    </row>
    <row r="9" spans="1:8" s="96" customFormat="1" ht="18" customHeight="1">
      <c r="A9" s="96">
        <v>5</v>
      </c>
      <c r="B9" s="67" t="s">
        <v>16</v>
      </c>
      <c r="C9" s="80" t="s">
        <v>17</v>
      </c>
      <c r="D9" s="85" t="s">
        <v>84</v>
      </c>
      <c r="E9" s="172">
        <v>23</v>
      </c>
      <c r="F9" s="175">
        <v>1</v>
      </c>
      <c r="G9" s="73">
        <f t="shared" si="0"/>
        <v>23</v>
      </c>
      <c r="H9" s="57"/>
    </row>
    <row r="10" spans="1:8" s="96" customFormat="1" ht="29.25" customHeight="1">
      <c r="A10" s="96">
        <v>6</v>
      </c>
      <c r="B10" s="67" t="s">
        <v>103</v>
      </c>
      <c r="C10" s="118" t="s">
        <v>229</v>
      </c>
      <c r="D10" s="85" t="s">
        <v>104</v>
      </c>
      <c r="E10" s="172">
        <v>15</v>
      </c>
      <c r="F10" s="175">
        <v>0.75</v>
      </c>
      <c r="G10" s="73">
        <f t="shared" si="0"/>
        <v>11.25</v>
      </c>
      <c r="H10" s="57"/>
    </row>
    <row r="11" spans="1:8" s="96" customFormat="1" ht="18" customHeight="1">
      <c r="A11" s="96">
        <v>7</v>
      </c>
      <c r="B11" s="67"/>
      <c r="C11" s="81" t="s">
        <v>32</v>
      </c>
      <c r="D11" s="85" t="s">
        <v>14</v>
      </c>
      <c r="E11" s="173">
        <v>9.2</v>
      </c>
      <c r="F11" s="35">
        <v>1</v>
      </c>
      <c r="G11" s="73">
        <f t="shared" si="0"/>
        <v>9.2</v>
      </c>
      <c r="H11" s="57"/>
    </row>
    <row r="12" spans="4:7" ht="18" customHeight="1">
      <c r="D12" s="186" t="s">
        <v>389</v>
      </c>
      <c r="E12" s="186"/>
      <c r="G12" s="89">
        <f>SUM(G5:G11)</f>
        <v>229.45</v>
      </c>
    </row>
  </sheetData>
  <sheetProtection/>
  <mergeCells count="3">
    <mergeCell ref="C1:H1"/>
    <mergeCell ref="B3:H3"/>
    <mergeCell ref="D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12" sqref="G12"/>
    </sheetView>
  </sheetViews>
  <sheetFormatPr defaultColWidth="9.00390625" defaultRowHeight="18" customHeight="1"/>
  <cols>
    <col min="1" max="1" width="2.50390625" style="14" bestFit="1" customWidth="1"/>
    <col min="2" max="2" width="18.375" style="14" customWidth="1"/>
    <col min="3" max="3" width="25.125" style="17" customWidth="1"/>
    <col min="4" max="4" width="11.50390625" style="56" customWidth="1"/>
    <col min="5" max="5" width="8.625" style="30" customWidth="1"/>
    <col min="6" max="6" width="4.75390625" style="30" customWidth="1"/>
    <col min="7" max="7" width="8.75390625" style="31" customWidth="1"/>
    <col min="8" max="8" width="31.25390625" style="14" customWidth="1"/>
    <col min="9" max="16384" width="9.00390625" style="14" customWidth="1"/>
  </cols>
  <sheetData>
    <row r="1" spans="3:8" ht="18" customHeight="1">
      <c r="C1" s="194" t="s">
        <v>2</v>
      </c>
      <c r="D1" s="194"/>
      <c r="E1" s="194"/>
      <c r="F1" s="194"/>
      <c r="G1" s="194"/>
      <c r="H1" s="194"/>
    </row>
    <row r="2" spans="3:8" ht="18" customHeight="1">
      <c r="C2" s="52"/>
      <c r="D2" s="65"/>
      <c r="E2" s="37"/>
      <c r="F2" s="37"/>
      <c r="G2" s="38"/>
      <c r="H2" s="37"/>
    </row>
    <row r="3" spans="2:8" s="39" customFormat="1" ht="18" customHeight="1">
      <c r="B3" s="195" t="s">
        <v>93</v>
      </c>
      <c r="C3" s="195"/>
      <c r="D3" s="195"/>
      <c r="E3" s="195"/>
      <c r="F3" s="195"/>
      <c r="G3" s="195"/>
      <c r="H3" s="195"/>
    </row>
    <row r="4" spans="2:8" s="40" customFormat="1" ht="18" customHeight="1">
      <c r="B4" s="12" t="s">
        <v>23</v>
      </c>
      <c r="C4" s="55" t="s">
        <v>0</v>
      </c>
      <c r="D4" s="139" t="s">
        <v>1</v>
      </c>
      <c r="E4" s="33" t="s">
        <v>69</v>
      </c>
      <c r="F4" s="15" t="s">
        <v>383</v>
      </c>
      <c r="G4" s="15" t="s">
        <v>384</v>
      </c>
      <c r="H4" s="12" t="s">
        <v>3</v>
      </c>
    </row>
    <row r="5" spans="1:8" s="25" customFormat="1" ht="18" customHeight="1">
      <c r="A5" s="25">
        <v>1</v>
      </c>
      <c r="B5" s="9" t="s">
        <v>11</v>
      </c>
      <c r="C5" s="26" t="s">
        <v>11</v>
      </c>
      <c r="D5" s="140" t="s">
        <v>99</v>
      </c>
      <c r="E5" s="171">
        <v>75</v>
      </c>
      <c r="F5" s="175">
        <v>0.75</v>
      </c>
      <c r="G5" s="27">
        <f>E5*F5</f>
        <v>56.25</v>
      </c>
      <c r="H5" s="28"/>
    </row>
    <row r="6" spans="1:8" s="25" customFormat="1" ht="18" customHeight="1">
      <c r="A6" s="25">
        <v>2</v>
      </c>
      <c r="B6" s="9" t="s">
        <v>13</v>
      </c>
      <c r="C6" s="29" t="s">
        <v>186</v>
      </c>
      <c r="D6" s="140" t="s">
        <v>99</v>
      </c>
      <c r="E6" s="171">
        <v>91</v>
      </c>
      <c r="F6" s="175">
        <v>0.75</v>
      </c>
      <c r="G6" s="27">
        <f aca="true" t="shared" si="0" ref="G6:G11">E6*F6</f>
        <v>68.25</v>
      </c>
      <c r="H6" s="28"/>
    </row>
    <row r="7" spans="1:8" s="25" customFormat="1" ht="27" customHeight="1">
      <c r="A7" s="25">
        <v>3</v>
      </c>
      <c r="B7" s="9" t="s">
        <v>19</v>
      </c>
      <c r="C7" s="29" t="s">
        <v>187</v>
      </c>
      <c r="D7" s="44" t="s">
        <v>18</v>
      </c>
      <c r="E7" s="171">
        <v>22</v>
      </c>
      <c r="F7" s="175">
        <v>0.75</v>
      </c>
      <c r="G7" s="27">
        <f t="shared" si="0"/>
        <v>16.5</v>
      </c>
      <c r="H7" s="28"/>
    </row>
    <row r="8" spans="1:8" s="25" customFormat="1" ht="18" customHeight="1">
      <c r="A8" s="25">
        <v>4</v>
      </c>
      <c r="B8" s="49" t="s">
        <v>112</v>
      </c>
      <c r="C8" s="29" t="s">
        <v>12</v>
      </c>
      <c r="D8" s="44" t="s">
        <v>111</v>
      </c>
      <c r="E8" s="171">
        <v>60</v>
      </c>
      <c r="F8" s="175">
        <v>0.75</v>
      </c>
      <c r="G8" s="27">
        <f t="shared" si="0"/>
        <v>45</v>
      </c>
      <c r="H8" s="28"/>
    </row>
    <row r="9" spans="1:8" s="25" customFormat="1" ht="18" customHeight="1">
      <c r="A9" s="25">
        <v>5</v>
      </c>
      <c r="B9" s="9" t="s">
        <v>16</v>
      </c>
      <c r="C9" s="26" t="s">
        <v>178</v>
      </c>
      <c r="D9" s="44" t="s">
        <v>84</v>
      </c>
      <c r="E9" s="172">
        <v>23</v>
      </c>
      <c r="F9" s="175">
        <v>1</v>
      </c>
      <c r="G9" s="27">
        <f t="shared" si="0"/>
        <v>23</v>
      </c>
      <c r="H9" s="28"/>
    </row>
    <row r="10" spans="1:8" s="22" customFormat="1" ht="30" customHeight="1">
      <c r="A10" s="25">
        <v>6</v>
      </c>
      <c r="B10" s="29" t="s">
        <v>103</v>
      </c>
      <c r="C10" s="118" t="s">
        <v>228</v>
      </c>
      <c r="D10" s="141" t="s">
        <v>104</v>
      </c>
      <c r="E10" s="172">
        <v>15</v>
      </c>
      <c r="F10" s="175">
        <v>0.75</v>
      </c>
      <c r="G10" s="27">
        <f t="shared" si="0"/>
        <v>11.25</v>
      </c>
      <c r="H10" s="28"/>
    </row>
    <row r="11" spans="1:8" s="25" customFormat="1" ht="18" customHeight="1">
      <c r="A11" s="25">
        <v>7</v>
      </c>
      <c r="B11" s="9"/>
      <c r="C11" s="11" t="s">
        <v>32</v>
      </c>
      <c r="D11" s="44" t="s">
        <v>14</v>
      </c>
      <c r="E11" s="173">
        <v>9.2</v>
      </c>
      <c r="F11" s="35">
        <v>1</v>
      </c>
      <c r="G11" s="27">
        <f t="shared" si="0"/>
        <v>9.2</v>
      </c>
      <c r="H11" s="28"/>
    </row>
    <row r="12" spans="4:7" ht="18" customHeight="1">
      <c r="D12" s="186" t="s">
        <v>389</v>
      </c>
      <c r="E12" s="186"/>
      <c r="G12" s="31">
        <f>SUM(G5:G11)</f>
        <v>229.45</v>
      </c>
    </row>
  </sheetData>
  <mergeCells count="3">
    <mergeCell ref="C1:H1"/>
    <mergeCell ref="B3:H3"/>
    <mergeCell ref="D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5" sqref="G5:G11"/>
    </sheetView>
  </sheetViews>
  <sheetFormatPr defaultColWidth="9.00390625" defaultRowHeight="18" customHeight="1"/>
  <cols>
    <col min="1" max="1" width="2.50390625" style="14" bestFit="1" customWidth="1"/>
    <col min="2" max="2" width="18.375" style="14" customWidth="1"/>
    <col min="3" max="3" width="21.375" style="14" customWidth="1"/>
    <col min="4" max="4" width="11.50390625" style="17" customWidth="1"/>
    <col min="5" max="5" width="6.75390625" style="30" customWidth="1"/>
    <col min="6" max="6" width="5.875" style="30" customWidth="1"/>
    <col min="7" max="7" width="9.125" style="31" customWidth="1"/>
    <col min="8" max="8" width="25.50390625" style="14" customWidth="1"/>
    <col min="9" max="16384" width="9.00390625" style="14" customWidth="1"/>
  </cols>
  <sheetData>
    <row r="1" spans="3:8" ht="18" customHeight="1">
      <c r="C1" s="194" t="s">
        <v>2</v>
      </c>
      <c r="D1" s="194"/>
      <c r="E1" s="194"/>
      <c r="F1" s="194"/>
      <c r="G1" s="194"/>
      <c r="H1" s="194"/>
    </row>
    <row r="2" spans="3:8" ht="18" customHeight="1">
      <c r="C2" s="37"/>
      <c r="D2" s="52"/>
      <c r="E2" s="37"/>
      <c r="F2" s="37"/>
      <c r="G2" s="38"/>
      <c r="H2" s="37"/>
    </row>
    <row r="3" spans="2:8" ht="18" customHeight="1">
      <c r="B3" s="196" t="s">
        <v>231</v>
      </c>
      <c r="C3" s="196"/>
      <c r="D3" s="196"/>
      <c r="E3" s="196"/>
      <c r="F3" s="196"/>
      <c r="G3" s="196"/>
      <c r="H3" s="196"/>
    </row>
    <row r="4" spans="2:8" s="40" customFormat="1" ht="18" customHeight="1">
      <c r="B4" s="12" t="s">
        <v>45</v>
      </c>
      <c r="C4" s="24" t="s">
        <v>46</v>
      </c>
      <c r="D4" s="55" t="s">
        <v>47</v>
      </c>
      <c r="E4" s="33" t="s">
        <v>69</v>
      </c>
      <c r="F4" s="15" t="s">
        <v>383</v>
      </c>
      <c r="G4" s="15" t="s">
        <v>384</v>
      </c>
      <c r="H4" s="12" t="s">
        <v>48</v>
      </c>
    </row>
    <row r="5" spans="1:8" s="25" customFormat="1" ht="18" customHeight="1">
      <c r="A5" s="25">
        <v>1</v>
      </c>
      <c r="B5" s="9" t="s">
        <v>11</v>
      </c>
      <c r="C5" s="26" t="s">
        <v>11</v>
      </c>
      <c r="D5" s="142" t="s">
        <v>99</v>
      </c>
      <c r="E5" s="171">
        <v>75</v>
      </c>
      <c r="F5" s="175">
        <v>0.75</v>
      </c>
      <c r="G5" s="27">
        <f>E5*F5</f>
        <v>56.25</v>
      </c>
      <c r="H5" s="28"/>
    </row>
    <row r="6" spans="1:8" s="25" customFormat="1" ht="18" customHeight="1">
      <c r="A6" s="25">
        <v>2</v>
      </c>
      <c r="B6" s="9" t="s">
        <v>13</v>
      </c>
      <c r="C6" s="29" t="s">
        <v>186</v>
      </c>
      <c r="D6" s="142" t="s">
        <v>99</v>
      </c>
      <c r="E6" s="171">
        <v>91</v>
      </c>
      <c r="F6" s="175">
        <v>0.75</v>
      </c>
      <c r="G6" s="27">
        <f aca="true" t="shared" si="0" ref="G6:G11">E6*F6</f>
        <v>68.25</v>
      </c>
      <c r="H6" s="28"/>
    </row>
    <row r="7" spans="1:8" s="25" customFormat="1" ht="33" customHeight="1">
      <c r="A7" s="25">
        <v>3</v>
      </c>
      <c r="B7" s="9" t="s">
        <v>19</v>
      </c>
      <c r="C7" s="29" t="s">
        <v>187</v>
      </c>
      <c r="D7" s="63" t="s">
        <v>18</v>
      </c>
      <c r="E7" s="171">
        <v>22</v>
      </c>
      <c r="F7" s="175">
        <v>0.75</v>
      </c>
      <c r="G7" s="27">
        <f t="shared" si="0"/>
        <v>16.5</v>
      </c>
      <c r="H7" s="28"/>
    </row>
    <row r="8" spans="1:8" s="25" customFormat="1" ht="18" customHeight="1">
      <c r="A8" s="25">
        <v>4</v>
      </c>
      <c r="B8" s="49" t="s">
        <v>112</v>
      </c>
      <c r="C8" s="29" t="s">
        <v>12</v>
      </c>
      <c r="D8" s="63" t="s">
        <v>111</v>
      </c>
      <c r="E8" s="171">
        <v>60</v>
      </c>
      <c r="F8" s="175">
        <v>0.75</v>
      </c>
      <c r="G8" s="27">
        <f t="shared" si="0"/>
        <v>45</v>
      </c>
      <c r="H8" s="28"/>
    </row>
    <row r="9" spans="1:8" s="25" customFormat="1" ht="18" customHeight="1">
      <c r="A9" s="25">
        <v>5</v>
      </c>
      <c r="B9" s="9" t="s">
        <v>16</v>
      </c>
      <c r="C9" s="26" t="s">
        <v>17</v>
      </c>
      <c r="D9" s="63" t="s">
        <v>84</v>
      </c>
      <c r="E9" s="172">
        <v>23</v>
      </c>
      <c r="F9" s="175">
        <v>1</v>
      </c>
      <c r="G9" s="27">
        <f t="shared" si="0"/>
        <v>23</v>
      </c>
      <c r="H9" s="28"/>
    </row>
    <row r="10" spans="1:8" s="22" customFormat="1" ht="31.5" customHeight="1">
      <c r="A10" s="25">
        <v>6</v>
      </c>
      <c r="B10" s="29" t="s">
        <v>103</v>
      </c>
      <c r="C10" s="118" t="s">
        <v>228</v>
      </c>
      <c r="D10" s="29" t="s">
        <v>104</v>
      </c>
      <c r="E10" s="172">
        <v>15</v>
      </c>
      <c r="F10" s="175">
        <v>0.75</v>
      </c>
      <c r="G10" s="27">
        <f t="shared" si="0"/>
        <v>11.25</v>
      </c>
      <c r="H10" s="28"/>
    </row>
    <row r="11" spans="1:8" s="25" customFormat="1" ht="18" customHeight="1">
      <c r="A11" s="25">
        <v>7</v>
      </c>
      <c r="B11" s="9"/>
      <c r="C11" s="9" t="s">
        <v>49</v>
      </c>
      <c r="D11" s="63" t="s">
        <v>50</v>
      </c>
      <c r="E11" s="173">
        <v>9.2</v>
      </c>
      <c r="F11" s="35">
        <v>1</v>
      </c>
      <c r="G11" s="27">
        <f t="shared" si="0"/>
        <v>9.2</v>
      </c>
      <c r="H11" s="28"/>
    </row>
    <row r="12" spans="3:7" ht="18" customHeight="1">
      <c r="C12" s="186" t="s">
        <v>389</v>
      </c>
      <c r="D12" s="186"/>
      <c r="G12" s="31">
        <f>SUM(G5:G11)</f>
        <v>229.45</v>
      </c>
    </row>
  </sheetData>
  <sheetProtection/>
  <mergeCells count="3">
    <mergeCell ref="C1:H1"/>
    <mergeCell ref="C12:D12"/>
    <mergeCell ref="B3:H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2019-08-05T00:48:56Z</cp:lastPrinted>
  <dcterms:created xsi:type="dcterms:W3CDTF">2004-02-04T02:20:19Z</dcterms:created>
  <dcterms:modified xsi:type="dcterms:W3CDTF">2019-10-21T01:47:29Z</dcterms:modified>
  <cp:category/>
  <cp:version/>
  <cp:contentType/>
  <cp:contentStatus/>
</cp:coreProperties>
</file>