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73" activeTab="6"/>
  </bookViews>
  <sheets>
    <sheet name="临床" sheetId="1" r:id="rId1"/>
    <sheet name="临定" sheetId="2" r:id="rId2"/>
    <sheet name="精神" sheetId="3" r:id="rId3"/>
    <sheet name="儿科" sheetId="4" r:id="rId4"/>
    <sheet name="麻醉" sheetId="5" r:id="rId5"/>
    <sheet name="影像" sheetId="6" r:id="rId6"/>
    <sheet name="国教影像" sheetId="7" r:id="rId7"/>
    <sheet name="口腔" sheetId="8" r:id="rId8"/>
    <sheet name="法医" sheetId="9" r:id="rId9"/>
    <sheet name="预防" sheetId="10" r:id="rId10"/>
    <sheet name="检验" sheetId="11" r:id="rId11"/>
    <sheet name="国教检验本" sheetId="12" r:id="rId12"/>
    <sheet name="卫检" sheetId="13" r:id="rId13"/>
    <sheet name="护理" sheetId="14" r:id="rId14"/>
    <sheet name="康治" sheetId="15" r:id="rId15"/>
    <sheet name="国教康治" sheetId="16" r:id="rId16"/>
    <sheet name="英语" sheetId="17" r:id="rId17"/>
    <sheet name="翻译" sheetId="18" r:id="rId18"/>
    <sheet name="心理" sheetId="19" r:id="rId19"/>
    <sheet name="应心" sheetId="20" r:id="rId20"/>
    <sheet name="药学" sheetId="21" r:id="rId21"/>
    <sheet name="药剂" sheetId="22" r:id="rId22"/>
    <sheet name="临药" sheetId="23" r:id="rId23"/>
    <sheet name="信管" sheetId="24" r:id="rId24"/>
    <sheet name="医工" sheetId="25" r:id="rId25"/>
    <sheet name="医器" sheetId="26" r:id="rId26"/>
    <sheet name="影技" sheetId="27" r:id="rId27"/>
    <sheet name="生工" sheetId="28" r:id="rId28"/>
    <sheet name="生技" sheetId="29" r:id="rId29"/>
  </sheets>
  <definedNames/>
  <calcPr fullCalcOnLoad="1"/>
</workbook>
</file>

<file path=xl/sharedStrings.xml><?xml version="1.0" encoding="utf-8"?>
<sst xmlns="http://schemas.openxmlformats.org/spreadsheetml/2006/main" count="1176" uniqueCount="356">
  <si>
    <t>教材名称</t>
  </si>
  <si>
    <t>版次</t>
  </si>
  <si>
    <t>学生领发教材记录表</t>
  </si>
  <si>
    <t>领书签字</t>
  </si>
  <si>
    <t>教材名称</t>
  </si>
  <si>
    <t>版次</t>
  </si>
  <si>
    <t>领书签字</t>
  </si>
  <si>
    <t>领书签字</t>
  </si>
  <si>
    <t>领书签字</t>
  </si>
  <si>
    <t>领书签字</t>
  </si>
  <si>
    <t>，</t>
  </si>
  <si>
    <t>病理生理学</t>
  </si>
  <si>
    <t>药理学</t>
  </si>
  <si>
    <t>医学心理学</t>
  </si>
  <si>
    <t>人卫4</t>
  </si>
  <si>
    <t>人卫2</t>
  </si>
  <si>
    <t>诊断学</t>
  </si>
  <si>
    <t>诊断学实验指导</t>
  </si>
  <si>
    <t>自编</t>
  </si>
  <si>
    <t>人卫</t>
  </si>
  <si>
    <t>发展心理学</t>
  </si>
  <si>
    <t>健康心理学</t>
  </si>
  <si>
    <t>自印</t>
  </si>
  <si>
    <t>法医毒理学</t>
  </si>
  <si>
    <t>护理研究</t>
  </si>
  <si>
    <t>单价</t>
  </si>
  <si>
    <t>实验</t>
  </si>
  <si>
    <t>高教2</t>
  </si>
  <si>
    <t>麻醉解剖学</t>
  </si>
  <si>
    <t>临床检验学基础</t>
  </si>
  <si>
    <t>计算机原理与接口</t>
  </si>
  <si>
    <t>护理伦理学</t>
  </si>
  <si>
    <t>课程名称</t>
  </si>
  <si>
    <t>课程名称</t>
  </si>
  <si>
    <t>卫生法学</t>
  </si>
  <si>
    <t>外科护理学</t>
  </si>
  <si>
    <t>妇产科护理学</t>
  </si>
  <si>
    <t>儿科护理学</t>
  </si>
  <si>
    <t>自印</t>
  </si>
  <si>
    <t>麻醉药理学</t>
  </si>
  <si>
    <t>实验</t>
  </si>
  <si>
    <t>生物化学</t>
  </si>
  <si>
    <t>生物化学实验讲义</t>
  </si>
  <si>
    <t>药物化学</t>
  </si>
  <si>
    <t>药物化学实验指导</t>
  </si>
  <si>
    <t>心理测量</t>
  </si>
  <si>
    <t>职业生涯规划与咨询</t>
  </si>
  <si>
    <t>职业生涯规划</t>
  </si>
  <si>
    <t>高级英语</t>
  </si>
  <si>
    <t>翻译理论与实践</t>
  </si>
  <si>
    <t>英汉翻译基础教程</t>
  </si>
  <si>
    <t>高教</t>
  </si>
  <si>
    <t xml:space="preserve">报告册 (10本)  </t>
  </si>
  <si>
    <t xml:space="preserve">报告册  （10本）   </t>
  </si>
  <si>
    <t xml:space="preserve">报告册  （10本）  </t>
  </si>
  <si>
    <t xml:space="preserve">报告册 （10本）    </t>
  </si>
  <si>
    <t xml:space="preserve">报告册 (10)     </t>
  </si>
  <si>
    <t>报告册  （10本）</t>
  </si>
  <si>
    <t>数据库原理</t>
  </si>
  <si>
    <t>数据库系统原理教程</t>
  </si>
  <si>
    <t>计算机网络工程</t>
  </si>
  <si>
    <t>计算机网络</t>
  </si>
  <si>
    <t>数字电子技术</t>
  </si>
  <si>
    <t>护理研究</t>
  </si>
  <si>
    <t>法医毒物分析实验指导</t>
  </si>
  <si>
    <t>人卫7</t>
  </si>
  <si>
    <t>数字电子技术基础</t>
  </si>
  <si>
    <t>现代分子生物学</t>
  </si>
  <si>
    <t>实验</t>
  </si>
  <si>
    <t>分子生物学实验指导</t>
  </si>
  <si>
    <t>医学伦理学</t>
  </si>
  <si>
    <t>法医毒物分析</t>
  </si>
  <si>
    <t>法医人类学</t>
  </si>
  <si>
    <t>法医人类学实验讲义</t>
  </si>
  <si>
    <t>内科护理学</t>
  </si>
  <si>
    <t>高教3</t>
  </si>
  <si>
    <t>科学</t>
  </si>
  <si>
    <t>电子技术基础实验（赵合运）</t>
  </si>
  <si>
    <t>口腔组织病理学</t>
  </si>
  <si>
    <t>生物化学（药学）</t>
  </si>
  <si>
    <t>内科护理学</t>
  </si>
  <si>
    <t>人卫6</t>
  </si>
  <si>
    <t>人卫8</t>
  </si>
  <si>
    <t>高教4</t>
  </si>
  <si>
    <t>临床生化检验</t>
  </si>
  <si>
    <t>临床生物化学检验实验指导</t>
  </si>
  <si>
    <t>临床免疫学检验</t>
  </si>
  <si>
    <t>临床免疫学检验实验指导</t>
  </si>
  <si>
    <t>管理信息系统分析与设计</t>
  </si>
  <si>
    <t>天津大学5</t>
  </si>
  <si>
    <t>上外3</t>
  </si>
  <si>
    <r>
      <t>新编英语教程第三版学生用书</t>
    </r>
    <r>
      <rPr>
        <sz val="12"/>
        <rFont val="Times New Roman"/>
        <family val="1"/>
      </rPr>
      <t>5</t>
    </r>
  </si>
  <si>
    <t>新编英语教程第三版学生用书6</t>
  </si>
  <si>
    <t>外研社</t>
  </si>
  <si>
    <t>微型计算机原理与接口技术（第二版）</t>
  </si>
  <si>
    <t>自动控制理论</t>
  </si>
  <si>
    <t>外科学总论</t>
  </si>
  <si>
    <t>外科学</t>
  </si>
  <si>
    <t>外科学实验指导手册</t>
  </si>
  <si>
    <t>临床生物化学检验技术</t>
  </si>
  <si>
    <t>人卫</t>
  </si>
  <si>
    <t>临床免疫学检验技术</t>
  </si>
  <si>
    <t>法医毒理毒分实验</t>
  </si>
  <si>
    <t>语言治疗学</t>
  </si>
  <si>
    <t>作业治疗学</t>
  </si>
  <si>
    <t>临床基础检验学技术</t>
  </si>
  <si>
    <t>临床基础检验学技术实验指导</t>
  </si>
  <si>
    <t>临床检验仪器学</t>
  </si>
  <si>
    <t>临床检验仪器学实验指导</t>
  </si>
  <si>
    <t>医疗器械法规</t>
  </si>
  <si>
    <t>人卫5</t>
  </si>
  <si>
    <t>人卫3</t>
  </si>
  <si>
    <t>法医毒理学实验指导</t>
  </si>
  <si>
    <t>人卫</t>
  </si>
  <si>
    <t>社会医学与卫生事业管理</t>
  </si>
  <si>
    <t>社会医学</t>
  </si>
  <si>
    <t>检验仪器分析</t>
  </si>
  <si>
    <t>实验心理学</t>
  </si>
  <si>
    <t>麻醉药理学实验</t>
  </si>
  <si>
    <t>语言治疗学实训指导</t>
  </si>
  <si>
    <t>人卫8姚文兵</t>
  </si>
  <si>
    <t>管理心理学</t>
  </si>
  <si>
    <t>生物信息学</t>
  </si>
  <si>
    <t>实验</t>
  </si>
  <si>
    <t>清华最新</t>
  </si>
  <si>
    <t>生物医学文献主题标引</t>
  </si>
  <si>
    <t>高教1</t>
  </si>
  <si>
    <t>电子工业7</t>
  </si>
  <si>
    <t>机能学实验</t>
  </si>
  <si>
    <t>卫生微生物学</t>
  </si>
  <si>
    <t>卫生化学</t>
  </si>
  <si>
    <t>实验</t>
  </si>
  <si>
    <t>药剂学</t>
  </si>
  <si>
    <t>医学检验技术</t>
  </si>
  <si>
    <r>
      <t>药理学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杨宝峰</t>
    </r>
  </si>
  <si>
    <t>人卫2</t>
  </si>
  <si>
    <t>人卫6</t>
  </si>
  <si>
    <t>人卫2</t>
  </si>
  <si>
    <t>人卫5</t>
  </si>
  <si>
    <t>卫生统计学</t>
  </si>
  <si>
    <t>医学统计学</t>
  </si>
  <si>
    <t>英汉翻译理论</t>
  </si>
  <si>
    <t>翻译通论</t>
  </si>
  <si>
    <t xml:space="preserve">外研 </t>
  </si>
  <si>
    <t>英汉笔译</t>
  </si>
  <si>
    <t>英语国家概况</t>
  </si>
  <si>
    <t>英美文学导读</t>
  </si>
  <si>
    <t>医学文献选读</t>
  </si>
  <si>
    <t>复旦</t>
  </si>
  <si>
    <t>北大5</t>
  </si>
  <si>
    <t>中国人大3</t>
  </si>
  <si>
    <t>人民教育2</t>
  </si>
  <si>
    <t>北师大5</t>
  </si>
  <si>
    <t>世图</t>
  </si>
  <si>
    <t>人卫9</t>
  </si>
  <si>
    <t>英美文学选读</t>
  </si>
  <si>
    <t>高教6</t>
  </si>
  <si>
    <t>报告册（10）本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</si>
  <si>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法医</t>
    </r>
    <r>
      <rPr>
        <sz val="12"/>
        <rFont val="Times New Roman"/>
        <family val="1"/>
      </rPr>
      <t xml:space="preserve">  30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</si>
  <si>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级</t>
    </r>
    <r>
      <rPr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宋体"/>
        <family val="0"/>
      </rPr>
      <t>专业：检验</t>
    </r>
    <r>
      <rPr>
        <sz val="12"/>
        <color indexed="8"/>
        <rFont val="Times New Roman"/>
        <family val="1"/>
      </rPr>
      <t xml:space="preserve"> 55 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宋体"/>
        <family val="0"/>
      </rPr>
      <t>预收书费：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发书时间：</t>
    </r>
    <r>
      <rPr>
        <sz val="12"/>
        <color indexed="8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</si>
  <si>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专业：卫检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</si>
  <si>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级</t>
    </r>
    <r>
      <rPr>
        <sz val="12"/>
        <color indexed="8"/>
        <rFont val="Times New Roman"/>
        <family val="1"/>
      </rPr>
      <t xml:space="preserve">                      </t>
    </r>
    <r>
      <rPr>
        <sz val="12"/>
        <color indexed="8"/>
        <rFont val="宋体"/>
        <family val="0"/>
      </rPr>
      <t>专业：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康治</t>
    </r>
    <r>
      <rPr>
        <sz val="12"/>
        <color indexed="8"/>
        <rFont val="Times New Roman"/>
        <family val="1"/>
      </rPr>
      <t xml:space="preserve">  47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宋体"/>
        <family val="0"/>
      </rPr>
      <t>预收书费：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发书时间：</t>
    </r>
    <r>
      <rPr>
        <sz val="12"/>
        <color indexed="8"/>
        <rFont val="Times New Roman"/>
        <family val="1"/>
      </rPr>
      <t>2019.8</t>
    </r>
  </si>
  <si>
    <r>
      <t>领书年级：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级</t>
    </r>
    <r>
      <rPr>
        <sz val="12"/>
        <color indexed="8"/>
        <rFont val="Times New Roman"/>
        <family val="1"/>
      </rPr>
      <t xml:space="preserve">                      </t>
    </r>
    <r>
      <rPr>
        <sz val="12"/>
        <color indexed="8"/>
        <rFont val="宋体"/>
        <family val="0"/>
      </rPr>
      <t>专业：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护理</t>
    </r>
    <r>
      <rPr>
        <sz val="12"/>
        <color indexed="8"/>
        <rFont val="Times New Roman"/>
        <family val="1"/>
      </rPr>
      <t xml:space="preserve"> 103 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宋体"/>
        <family val="0"/>
      </rPr>
      <t>预收书费：</t>
    </r>
    <r>
      <rPr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宋体"/>
        <family val="0"/>
      </rPr>
      <t>发书时间：</t>
    </r>
    <r>
      <rPr>
        <sz val="12"/>
        <color indexed="8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</si>
  <si>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心理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</si>
  <si>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信管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</si>
  <si>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级</t>
    </r>
    <r>
      <rPr>
        <sz val="12"/>
        <color indexed="8"/>
        <rFont val="Times New Roman"/>
        <family val="1"/>
      </rPr>
      <t xml:space="preserve">                    </t>
    </r>
    <r>
      <rPr>
        <sz val="12"/>
        <color indexed="8"/>
        <rFont val="宋体"/>
        <family val="0"/>
      </rPr>
      <t>专业：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国教影像</t>
    </r>
    <r>
      <rPr>
        <sz val="12"/>
        <color indexed="8"/>
        <rFont val="Times New Roman"/>
        <family val="1"/>
      </rPr>
      <t>182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预收书费：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宋体"/>
        <family val="0"/>
      </rPr>
      <t>发书时间：</t>
    </r>
    <r>
      <rPr>
        <sz val="12"/>
        <color indexed="8"/>
        <rFont val="Times New Roman"/>
        <family val="1"/>
      </rPr>
      <t>2019.8</t>
    </r>
  </si>
  <si>
    <r>
      <t>领书年级：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级</t>
    </r>
    <r>
      <rPr>
        <sz val="12"/>
        <color indexed="8"/>
        <rFont val="Times New Roman"/>
        <family val="1"/>
      </rPr>
      <t xml:space="preserve">                      </t>
    </r>
    <r>
      <rPr>
        <sz val="12"/>
        <color indexed="8"/>
        <rFont val="宋体"/>
        <family val="0"/>
      </rPr>
      <t>专业：国教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康治</t>
    </r>
    <r>
      <rPr>
        <sz val="12"/>
        <color indexed="8"/>
        <rFont val="Times New Roman"/>
        <family val="1"/>
      </rPr>
      <t xml:space="preserve"> 78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宋体"/>
        <family val="0"/>
      </rPr>
      <t>预收书费：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发书时间：</t>
    </r>
    <r>
      <rPr>
        <sz val="12"/>
        <color indexed="8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</si>
  <si>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国教本科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检验</t>
    </r>
    <r>
      <rPr>
        <sz val="12"/>
        <rFont val="Times New Roman"/>
        <family val="1"/>
      </rPr>
      <t>104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</si>
  <si>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级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专业：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临床</t>
    </r>
    <r>
      <rPr>
        <sz val="12"/>
        <color indexed="8"/>
        <rFont val="Times New Roman"/>
        <family val="1"/>
      </rPr>
      <t xml:space="preserve"> 554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宋体"/>
        <family val="0"/>
      </rPr>
      <t>预收书费：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发书时间：</t>
    </r>
    <r>
      <rPr>
        <sz val="12"/>
        <color indexed="8"/>
        <rFont val="Times New Roman"/>
        <family val="1"/>
      </rPr>
      <t>2019.8</t>
    </r>
  </si>
  <si>
    <t>医学伦理学</t>
  </si>
  <si>
    <t>诊断学</t>
  </si>
  <si>
    <t>人卫9</t>
  </si>
  <si>
    <t>实验</t>
  </si>
  <si>
    <t>自编</t>
  </si>
  <si>
    <t>医学心理学</t>
  </si>
  <si>
    <t>人卫7</t>
  </si>
  <si>
    <t>机能学实验</t>
  </si>
  <si>
    <t>世图</t>
  </si>
  <si>
    <t>卫生统计学</t>
  </si>
  <si>
    <t xml:space="preserve">报告册  （10本）   </t>
  </si>
  <si>
    <t>自印</t>
  </si>
  <si>
    <r>
      <t>领书年级：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级</t>
    </r>
    <r>
      <rPr>
        <sz val="12"/>
        <color indexed="8"/>
        <rFont val="Times New Roman"/>
        <family val="1"/>
      </rPr>
      <t xml:space="preserve">                    </t>
    </r>
    <r>
      <rPr>
        <sz val="12"/>
        <color indexed="8"/>
        <rFont val="宋体"/>
        <family val="0"/>
      </rPr>
      <t>专业：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影像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预收书费：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宋体"/>
        <family val="0"/>
      </rPr>
      <t>发书时间：</t>
    </r>
    <r>
      <rPr>
        <sz val="12"/>
        <color indexed="8"/>
        <rFont val="Times New Roman"/>
        <family val="1"/>
      </rPr>
      <t>2019.8</t>
    </r>
  </si>
  <si>
    <t>机能学实验</t>
  </si>
  <si>
    <t>世图</t>
  </si>
  <si>
    <t>学生领发教材记录表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</si>
  <si>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生工</t>
    </r>
    <r>
      <rPr>
        <sz val="12"/>
        <rFont val="Times New Roman"/>
        <family val="1"/>
      </rPr>
      <t xml:space="preserve">  23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</si>
  <si>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课程名称</t>
  </si>
  <si>
    <t>教材名称</t>
  </si>
  <si>
    <t>版次</t>
  </si>
  <si>
    <t>领书签字</t>
  </si>
  <si>
    <t>药理学</t>
  </si>
  <si>
    <t>人卫9</t>
  </si>
  <si>
    <t>实验</t>
  </si>
  <si>
    <t>世界图书</t>
  </si>
  <si>
    <t>生物统计学</t>
  </si>
  <si>
    <t>生物材料制备与评价</t>
  </si>
  <si>
    <t>发酵工程设备</t>
  </si>
  <si>
    <r>
      <t>中国轻工</t>
    </r>
    <r>
      <rPr>
        <sz val="12"/>
        <rFont val="宋体"/>
        <family val="0"/>
      </rPr>
      <t>2</t>
    </r>
  </si>
  <si>
    <t>遗传学</t>
  </si>
  <si>
    <t>化工原理</t>
  </si>
  <si>
    <t>天津大学2</t>
  </si>
  <si>
    <t>分子生物学</t>
  </si>
  <si>
    <t xml:space="preserve">报告册 （10)         </t>
  </si>
  <si>
    <t>学生领发教材记录表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</si>
  <si>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生技</t>
    </r>
    <r>
      <rPr>
        <sz val="12"/>
        <rFont val="Times New Roman"/>
        <family val="1"/>
      </rPr>
      <t xml:space="preserve"> 15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</si>
  <si>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课程名称</t>
  </si>
  <si>
    <t>教材名称</t>
  </si>
  <si>
    <t>版次</t>
  </si>
  <si>
    <t>领书签字</t>
  </si>
  <si>
    <t>药理学</t>
  </si>
  <si>
    <t>人卫9</t>
  </si>
  <si>
    <t>世界图书</t>
  </si>
  <si>
    <t>生物统计学</t>
  </si>
  <si>
    <t>生物材料制备与评价</t>
  </si>
  <si>
    <t>发酵工程设备</t>
  </si>
  <si>
    <t>生物工程设备</t>
  </si>
  <si>
    <r>
      <t>中国轻工</t>
    </r>
    <r>
      <rPr>
        <sz val="12"/>
        <rFont val="宋体"/>
        <family val="0"/>
      </rPr>
      <t>2</t>
    </r>
  </si>
  <si>
    <t>遗传学</t>
  </si>
  <si>
    <t>分子生物学</t>
  </si>
  <si>
    <t>高教3</t>
  </si>
  <si>
    <t>生物信息学</t>
  </si>
  <si>
    <t>人卫</t>
  </si>
  <si>
    <t>现代管理心理学</t>
  </si>
  <si>
    <t>人卫3</t>
  </si>
  <si>
    <t>卫生统计学</t>
  </si>
  <si>
    <t>卫生化学</t>
  </si>
  <si>
    <t>卫生化学实验</t>
  </si>
  <si>
    <t>人卫7</t>
  </si>
  <si>
    <t>清华2</t>
  </si>
  <si>
    <t>形势与政策</t>
  </si>
  <si>
    <t>中宣部2019第一版</t>
  </si>
  <si>
    <t>临床医学概要2</t>
  </si>
  <si>
    <t>临床疾病概要</t>
  </si>
  <si>
    <t>诊断学实验指导手册</t>
  </si>
  <si>
    <t>高教3</t>
  </si>
  <si>
    <t>高教 吕巍</t>
  </si>
  <si>
    <t>科学1 吴祖建</t>
  </si>
  <si>
    <t>生物医用材料学</t>
  </si>
  <si>
    <t>世界图书（付升旗）2</t>
  </si>
  <si>
    <t>新版中日交流 标准日本语（初级）上下</t>
  </si>
  <si>
    <t>北大2</t>
  </si>
  <si>
    <t>医疗器械管理与法规</t>
  </si>
  <si>
    <t>数字图像处理</t>
  </si>
  <si>
    <t>医学图像处理</t>
  </si>
  <si>
    <t>清华3</t>
  </si>
  <si>
    <t>医学影像设备学</t>
  </si>
  <si>
    <t>医学影像设备学实验教程</t>
  </si>
  <si>
    <t>医学影像信息学</t>
  </si>
  <si>
    <t>医学超声学</t>
  </si>
  <si>
    <t>超声原理及生物医学工程应用：生物医学超声学</t>
  </si>
  <si>
    <t>上海交大</t>
  </si>
  <si>
    <t>临床生物化学检验实验指导</t>
  </si>
  <si>
    <t>临床基础检验学技术</t>
  </si>
  <si>
    <t>实验心理学</t>
  </si>
  <si>
    <t>心理与教育测量</t>
  </si>
  <si>
    <r>
      <t>药理学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杨宝峰</t>
    </r>
  </si>
  <si>
    <t>生药学实验指导</t>
  </si>
  <si>
    <t>药剂学实验指导</t>
  </si>
  <si>
    <t>机能实验学</t>
  </si>
  <si>
    <t>药理学</t>
  </si>
  <si>
    <t>机能实验学</t>
  </si>
  <si>
    <t xml:space="preserve">英国文学选读 </t>
  </si>
  <si>
    <t>语言学教程</t>
  </si>
  <si>
    <t>单片机原理及应用</t>
  </si>
  <si>
    <t>工程控制基础</t>
  </si>
  <si>
    <t>医学图像处理实验指导</t>
  </si>
  <si>
    <r>
      <t>信息系统分析与设计</t>
    </r>
    <r>
      <rPr>
        <sz val="12"/>
        <rFont val="Times New Roman"/>
        <family val="1"/>
      </rPr>
      <t xml:space="preserve"> </t>
    </r>
  </si>
  <si>
    <t>医学文献主题标引</t>
  </si>
  <si>
    <t>卫生法</t>
  </si>
  <si>
    <t>时事报告：大学生版2019-2020学年第一期</t>
  </si>
  <si>
    <t>生物工程设备</t>
  </si>
  <si>
    <t>遗传学</t>
  </si>
  <si>
    <t>化工原理（上）</t>
  </si>
  <si>
    <t>化工原理（下）</t>
  </si>
  <si>
    <t>生物信息学分析实践</t>
  </si>
  <si>
    <t>生物信息学实验教程</t>
  </si>
  <si>
    <t>生物医用材料学</t>
  </si>
  <si>
    <t>卫生化学</t>
  </si>
  <si>
    <t>时事报告：大学生版2019-2020学年第一期</t>
  </si>
  <si>
    <t>形势与政策</t>
  </si>
  <si>
    <t>中宣部2019第一版</t>
  </si>
  <si>
    <t>医学心理学</t>
  </si>
  <si>
    <t>局部解剖实验学</t>
  </si>
  <si>
    <t>卫生微生物学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</si>
  <si>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影技</t>
    </r>
    <r>
      <rPr>
        <sz val="12"/>
        <rFont val="Times New Roman"/>
        <family val="1"/>
      </rPr>
      <t xml:space="preserve"> 31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</si>
  <si>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单片机嵌入式系统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</si>
  <si>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临定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</si>
  <si>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药理学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杨宝峰</t>
    </r>
  </si>
  <si>
    <t>卫生法学</t>
  </si>
  <si>
    <t>卫生法</t>
  </si>
  <si>
    <t>人卫5</t>
  </si>
  <si>
    <t>形势与政策</t>
  </si>
  <si>
    <t>时事报告：大学生版2019-2020学年第一期</t>
  </si>
  <si>
    <t>中宣部2019第一版</t>
  </si>
  <si>
    <t>医学伦理学</t>
  </si>
  <si>
    <t>诊断学</t>
  </si>
  <si>
    <t>人卫9</t>
  </si>
  <si>
    <t>实验</t>
  </si>
  <si>
    <t>诊断学实验指导</t>
  </si>
  <si>
    <t>自编</t>
  </si>
  <si>
    <t>社会医学与卫生事业管理</t>
  </si>
  <si>
    <t>社会医学</t>
  </si>
  <si>
    <t>医学心理学</t>
  </si>
  <si>
    <t>人卫7</t>
  </si>
  <si>
    <t>机能学实验</t>
  </si>
  <si>
    <t>机能实验学</t>
  </si>
  <si>
    <t>世图</t>
  </si>
  <si>
    <t>卫生统计学</t>
  </si>
  <si>
    <t>医学统计学</t>
  </si>
  <si>
    <t xml:space="preserve">报告册  （10本）   </t>
  </si>
  <si>
    <t>自印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</si>
  <si>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精神</t>
    </r>
    <r>
      <rPr>
        <sz val="12"/>
        <rFont val="Times New Roman"/>
        <family val="1"/>
      </rPr>
      <t>64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</si>
  <si>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儿科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</si>
  <si>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麻醉</t>
    </r>
    <r>
      <rPr>
        <sz val="12"/>
        <rFont val="Times New Roman"/>
        <family val="1"/>
      </rPr>
      <t xml:space="preserve">   43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</si>
  <si>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口腔</t>
    </r>
    <r>
      <rPr>
        <sz val="12"/>
        <rFont val="Times New Roman"/>
        <family val="1"/>
      </rPr>
      <t xml:space="preserve"> 38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</si>
  <si>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 xml:space="preserve">报告册 (10)     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</si>
  <si>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预防</t>
    </r>
    <r>
      <rPr>
        <sz val="12"/>
        <rFont val="Times New Roman"/>
        <family val="1"/>
      </rPr>
      <t xml:space="preserve"> 37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预收书费</t>
    </r>
    <r>
      <rPr>
        <sz val="12"/>
        <rFont val="Times New Roman"/>
        <family val="1"/>
      </rPr>
      <t xml:space="preserve">: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</si>
  <si>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临床疾病概要1</t>
  </si>
  <si>
    <t>临床疾病概要</t>
  </si>
  <si>
    <t>人卫3</t>
  </si>
  <si>
    <t>日语入门</t>
  </si>
  <si>
    <t>英国文学选读</t>
  </si>
  <si>
    <t>美国文学选读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</si>
  <si>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翻译</t>
    </r>
    <r>
      <rPr>
        <sz val="12"/>
        <rFont val="Times New Roman"/>
        <family val="1"/>
      </rPr>
      <t xml:space="preserve">  13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</si>
  <si>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语言学1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</si>
  <si>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英语</t>
    </r>
    <r>
      <rPr>
        <sz val="12"/>
        <rFont val="Times New Roman"/>
        <family val="1"/>
      </rPr>
      <t xml:space="preserve">  19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</si>
  <si>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应心</t>
    </r>
    <r>
      <rPr>
        <sz val="12"/>
        <rFont val="Times New Roman"/>
        <family val="1"/>
      </rPr>
      <t xml:space="preserve">  15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</si>
  <si>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中国人大3</t>
  </si>
  <si>
    <t>管理心理学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</si>
  <si>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 xml:space="preserve">  23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</si>
  <si>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世界图书</t>
  </si>
  <si>
    <t>工业药剂学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</si>
  <si>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临药</t>
    </r>
    <r>
      <rPr>
        <sz val="12"/>
        <rFont val="Times New Roman"/>
        <family val="1"/>
      </rPr>
      <t xml:space="preserve">  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</si>
  <si>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生药学</t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</si>
  <si>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药学</t>
    </r>
    <r>
      <rPr>
        <sz val="12"/>
        <rFont val="Times New Roman"/>
        <family val="1"/>
      </rPr>
      <t xml:space="preserve">  39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</si>
  <si>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医器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</si>
  <si>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医工</t>
    </r>
    <r>
      <rPr>
        <sz val="12"/>
        <rFont val="Times New Roman"/>
        <family val="1"/>
      </rPr>
      <t xml:space="preserve"> 15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</si>
  <si>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西北工大</t>
  </si>
  <si>
    <t>华东师范2</t>
  </si>
  <si>
    <t>暨南大学4</t>
  </si>
  <si>
    <t>遗传学实验</t>
  </si>
  <si>
    <t>北师大2</t>
  </si>
  <si>
    <t>折扣</t>
  </si>
  <si>
    <t>实洋</t>
  </si>
  <si>
    <t>高教2版</t>
  </si>
  <si>
    <t>医学英语新教程 （上）</t>
  </si>
  <si>
    <t>医学英语新教程 （下）</t>
  </si>
  <si>
    <t>高教5</t>
  </si>
  <si>
    <t>合计：</t>
  </si>
  <si>
    <t>合计：</t>
  </si>
  <si>
    <t>合计：</t>
  </si>
  <si>
    <t>合计：</t>
  </si>
  <si>
    <t>合计：</t>
  </si>
  <si>
    <t>合计：</t>
  </si>
  <si>
    <t>合计：</t>
  </si>
  <si>
    <t>报告册10本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</si>
</sst>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8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85" fontId="0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85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4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wrapText="1"/>
    </xf>
    <xf numFmtId="0" fontId="0" fillId="24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85" fontId="6" fillId="0" borderId="10" xfId="0" applyNumberFormat="1" applyFont="1" applyBorder="1" applyAlignment="1">
      <alignment horizontal="left"/>
    </xf>
    <xf numFmtId="49" fontId="6" fillId="0" borderId="10" xfId="33" applyNumberFormat="1" applyFont="1" applyBorder="1" applyAlignment="1">
      <alignment horizontal="left" vertical="center"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24" borderId="10" xfId="33" applyNumberFormat="1" applyFont="1" applyFill="1" applyBorder="1" applyAlignment="1">
      <alignment horizontal="left" vertical="center"/>
    </xf>
    <xf numFmtId="184" fontId="6" fillId="0" borderId="10" xfId="0" applyNumberFormat="1" applyFont="1" applyBorder="1" applyAlignment="1">
      <alignment horizontal="left" vertical="center"/>
    </xf>
    <xf numFmtId="185" fontId="6" fillId="0" borderId="10" xfId="0" applyNumberFormat="1" applyFont="1" applyBorder="1" applyAlignment="1">
      <alignment horizontal="left" vertical="center"/>
    </xf>
    <xf numFmtId="185" fontId="6" fillId="24" borderId="10" xfId="0" applyNumberFormat="1" applyFont="1" applyFill="1" applyBorder="1" applyAlignment="1">
      <alignment horizontal="left"/>
    </xf>
    <xf numFmtId="184" fontId="6" fillId="24" borderId="10" xfId="0" applyNumberFormat="1" applyFont="1" applyFill="1" applyBorder="1" applyAlignment="1">
      <alignment horizontal="left" vertical="center"/>
    </xf>
    <xf numFmtId="184" fontId="6" fillId="24" borderId="10" xfId="0" applyNumberFormat="1" applyFont="1" applyFill="1" applyBorder="1" applyAlignment="1">
      <alignment horizontal="left"/>
    </xf>
    <xf numFmtId="185" fontId="6" fillId="24" borderId="10" xfId="40" applyNumberFormat="1" applyFont="1" applyFill="1" applyBorder="1" applyAlignment="1">
      <alignment horizontal="left" vertical="center"/>
      <protection/>
    </xf>
    <xf numFmtId="0" fontId="6" fillId="24" borderId="10" xfId="40" applyFont="1" applyFill="1" applyBorder="1" applyAlignment="1">
      <alignment horizontal="left" vertical="center"/>
      <protection/>
    </xf>
    <xf numFmtId="184" fontId="27" fillId="0" borderId="10" xfId="0" applyNumberFormat="1" applyFont="1" applyBorder="1" applyAlignment="1">
      <alignment horizontal="left" vertical="center"/>
    </xf>
    <xf numFmtId="49" fontId="27" fillId="0" borderId="10" xfId="33" applyNumberFormat="1" applyFont="1" applyBorder="1" applyAlignment="1">
      <alignment horizontal="left" vertical="center"/>
    </xf>
    <xf numFmtId="0" fontId="6" fillId="24" borderId="10" xfId="33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4" borderId="14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5" sqref="G5:G15"/>
    </sheetView>
  </sheetViews>
  <sheetFormatPr defaultColWidth="9.00390625" defaultRowHeight="18" customHeight="1"/>
  <cols>
    <col min="1" max="1" width="3.375" style="9" customWidth="1"/>
    <col min="2" max="2" width="16.625" style="9" customWidth="1"/>
    <col min="3" max="3" width="24.00390625" style="19" customWidth="1"/>
    <col min="4" max="4" width="18.625" style="55" customWidth="1"/>
    <col min="5" max="5" width="11.375" style="42" customWidth="1"/>
    <col min="6" max="6" width="7.75390625" style="42" customWidth="1"/>
    <col min="7" max="7" width="8.50390625" style="43" bestFit="1" customWidth="1"/>
    <col min="8" max="8" width="32.875" style="9" customWidth="1"/>
    <col min="9" max="16384" width="9.00390625" style="9" customWidth="1"/>
  </cols>
  <sheetData>
    <row r="1" spans="1:8" ht="18" customHeight="1">
      <c r="A1" s="56"/>
      <c r="B1" s="56"/>
      <c r="C1" s="137" t="s">
        <v>2</v>
      </c>
      <c r="D1" s="137"/>
      <c r="E1" s="137"/>
      <c r="F1" s="137"/>
      <c r="G1" s="137"/>
      <c r="H1" s="137"/>
    </row>
    <row r="2" spans="1:8" ht="18" customHeight="1">
      <c r="A2" s="56"/>
      <c r="B2" s="56"/>
      <c r="C2" s="73"/>
      <c r="D2" s="51"/>
      <c r="E2" s="36"/>
      <c r="F2" s="36"/>
      <c r="G2" s="57"/>
      <c r="H2" s="36"/>
    </row>
    <row r="3" spans="1:8" ht="18" customHeight="1">
      <c r="A3" s="58"/>
      <c r="B3" s="138" t="s">
        <v>168</v>
      </c>
      <c r="C3" s="138"/>
      <c r="D3" s="138"/>
      <c r="E3" s="138"/>
      <c r="F3" s="138"/>
      <c r="G3" s="138"/>
      <c r="H3" s="138"/>
    </row>
    <row r="4" spans="1:8" s="34" customFormat="1" ht="18" customHeight="1">
      <c r="A4" s="59"/>
      <c r="B4" s="59" t="s">
        <v>32</v>
      </c>
      <c r="C4" s="82" t="s">
        <v>0</v>
      </c>
      <c r="D4" s="54" t="s">
        <v>1</v>
      </c>
      <c r="E4" s="68" t="s">
        <v>25</v>
      </c>
      <c r="F4" s="69" t="s">
        <v>342</v>
      </c>
      <c r="G4" s="70" t="s">
        <v>343</v>
      </c>
      <c r="H4" s="59" t="s">
        <v>3</v>
      </c>
    </row>
    <row r="5" spans="1:8" s="22" customFormat="1" ht="18" customHeight="1">
      <c r="A5" s="36">
        <v>1</v>
      </c>
      <c r="B5" s="20" t="s">
        <v>11</v>
      </c>
      <c r="C5" s="30" t="s">
        <v>11</v>
      </c>
      <c r="D5" s="51" t="s">
        <v>83</v>
      </c>
      <c r="E5" s="126">
        <v>44.6</v>
      </c>
      <c r="F5" s="122">
        <v>0.78</v>
      </c>
      <c r="G5" s="57">
        <f>E5*F5</f>
        <v>34.788000000000004</v>
      </c>
      <c r="H5" s="36"/>
    </row>
    <row r="6" spans="1:8" s="22" customFormat="1" ht="18" customHeight="1">
      <c r="A6" s="36">
        <v>2</v>
      </c>
      <c r="B6" s="20" t="s">
        <v>12</v>
      </c>
      <c r="C6" s="30" t="s">
        <v>134</v>
      </c>
      <c r="D6" s="51" t="s">
        <v>154</v>
      </c>
      <c r="E6" s="126">
        <v>79</v>
      </c>
      <c r="F6" s="122">
        <v>0.75</v>
      </c>
      <c r="G6" s="57">
        <f aca="true" t="shared" si="0" ref="G6:G15">E6*F6</f>
        <v>59.25</v>
      </c>
      <c r="H6" s="36"/>
    </row>
    <row r="7" spans="1:8" s="22" customFormat="1" ht="18" customHeight="1">
      <c r="A7" s="36">
        <v>3</v>
      </c>
      <c r="B7" s="20" t="s">
        <v>34</v>
      </c>
      <c r="C7" s="30" t="s">
        <v>268</v>
      </c>
      <c r="D7" s="7" t="s">
        <v>110</v>
      </c>
      <c r="E7" s="126">
        <v>52</v>
      </c>
      <c r="F7" s="122">
        <v>0.75</v>
      </c>
      <c r="G7" s="57">
        <f t="shared" si="0"/>
        <v>39</v>
      </c>
      <c r="H7" s="36"/>
    </row>
    <row r="8" spans="1:8" ht="31.5" customHeight="1">
      <c r="A8" s="36">
        <v>4</v>
      </c>
      <c r="B8" s="10" t="s">
        <v>279</v>
      </c>
      <c r="C8" s="17" t="s">
        <v>278</v>
      </c>
      <c r="D8" s="10" t="s">
        <v>280</v>
      </c>
      <c r="E8" s="127">
        <v>15</v>
      </c>
      <c r="F8" s="122">
        <v>0.75</v>
      </c>
      <c r="G8" s="57">
        <f t="shared" si="0"/>
        <v>11.25</v>
      </c>
      <c r="H8" s="20"/>
    </row>
    <row r="9" spans="1:8" s="5" customFormat="1" ht="18" customHeight="1">
      <c r="A9" s="118">
        <v>5</v>
      </c>
      <c r="B9" s="119" t="s">
        <v>169</v>
      </c>
      <c r="C9" s="120" t="s">
        <v>70</v>
      </c>
      <c r="D9" s="117" t="s">
        <v>344</v>
      </c>
      <c r="E9" s="126">
        <v>39.6</v>
      </c>
      <c r="F9" s="122">
        <v>0.78</v>
      </c>
      <c r="G9" s="57">
        <f t="shared" si="0"/>
        <v>30.888</v>
      </c>
      <c r="H9" s="118"/>
    </row>
    <row r="10" spans="1:8" s="22" customFormat="1" ht="18" customHeight="1">
      <c r="A10" s="36">
        <v>6</v>
      </c>
      <c r="B10" s="20" t="s">
        <v>170</v>
      </c>
      <c r="C10" s="83" t="s">
        <v>16</v>
      </c>
      <c r="D10" s="53" t="s">
        <v>171</v>
      </c>
      <c r="E10" s="128">
        <v>110</v>
      </c>
      <c r="F10" s="123">
        <v>0.75</v>
      </c>
      <c r="G10" s="57">
        <f t="shared" si="0"/>
        <v>82.5</v>
      </c>
      <c r="H10" s="36"/>
    </row>
    <row r="11" spans="1:8" s="22" customFormat="1" ht="18" customHeight="1">
      <c r="A11" s="36">
        <v>7</v>
      </c>
      <c r="B11" s="20" t="s">
        <v>172</v>
      </c>
      <c r="C11" s="83" t="s">
        <v>17</v>
      </c>
      <c r="D11" s="53" t="s">
        <v>173</v>
      </c>
      <c r="E11" s="128">
        <v>4.6</v>
      </c>
      <c r="F11" s="124">
        <v>1</v>
      </c>
      <c r="G11" s="57">
        <f t="shared" si="0"/>
        <v>4.6</v>
      </c>
      <c r="H11" s="36"/>
    </row>
    <row r="12" spans="1:8" s="22" customFormat="1" ht="18" customHeight="1">
      <c r="A12" s="36">
        <v>8</v>
      </c>
      <c r="B12" s="20" t="s">
        <v>174</v>
      </c>
      <c r="C12" s="71" t="s">
        <v>174</v>
      </c>
      <c r="D12" s="51" t="s">
        <v>175</v>
      </c>
      <c r="E12" s="126">
        <v>46</v>
      </c>
      <c r="F12" s="122">
        <v>0.75</v>
      </c>
      <c r="G12" s="57">
        <f t="shared" si="0"/>
        <v>34.5</v>
      </c>
      <c r="H12" s="36"/>
    </row>
    <row r="13" spans="1:8" s="37" customFormat="1" ht="18" customHeight="1">
      <c r="A13" s="36">
        <v>9</v>
      </c>
      <c r="B13" s="20" t="s">
        <v>176</v>
      </c>
      <c r="C13" s="30" t="s">
        <v>258</v>
      </c>
      <c r="D13" s="53" t="s">
        <v>177</v>
      </c>
      <c r="E13" s="126">
        <v>39</v>
      </c>
      <c r="F13" s="122">
        <v>0.75</v>
      </c>
      <c r="G13" s="57">
        <f t="shared" si="0"/>
        <v>29.25</v>
      </c>
      <c r="H13" s="36"/>
    </row>
    <row r="14" spans="1:8" ht="18" customHeight="1">
      <c r="A14" s="36">
        <v>10</v>
      </c>
      <c r="B14" s="20" t="s">
        <v>178</v>
      </c>
      <c r="C14" s="17" t="s">
        <v>140</v>
      </c>
      <c r="D14" s="49" t="s">
        <v>65</v>
      </c>
      <c r="E14" s="129">
        <v>49</v>
      </c>
      <c r="F14" s="125">
        <v>0.75</v>
      </c>
      <c r="G14" s="57">
        <f t="shared" si="0"/>
        <v>36.75</v>
      </c>
      <c r="H14" s="58"/>
    </row>
    <row r="15" spans="1:8" s="37" customFormat="1" ht="18" customHeight="1">
      <c r="A15" s="36">
        <v>11</v>
      </c>
      <c r="B15" s="20"/>
      <c r="C15" s="72" t="s">
        <v>179</v>
      </c>
      <c r="D15" s="51" t="s">
        <v>180</v>
      </c>
      <c r="E15" s="121">
        <v>9.2</v>
      </c>
      <c r="F15" s="25">
        <v>1</v>
      </c>
      <c r="G15" s="57">
        <f t="shared" si="0"/>
        <v>9.2</v>
      </c>
      <c r="H15" s="36"/>
    </row>
    <row r="16" spans="5:7" ht="18" customHeight="1">
      <c r="E16" s="139" t="s">
        <v>348</v>
      </c>
      <c r="F16" s="139"/>
      <c r="G16" s="43">
        <f>SUM(G5:G15)</f>
        <v>371.97600000000006</v>
      </c>
    </row>
  </sheetData>
  <sheetProtection/>
  <mergeCells count="3">
    <mergeCell ref="C1:H1"/>
    <mergeCell ref="B3:H3"/>
    <mergeCell ref="E16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5" sqref="G5:G17"/>
    </sheetView>
  </sheetViews>
  <sheetFormatPr defaultColWidth="9.00390625" defaultRowHeight="18" customHeight="1"/>
  <cols>
    <col min="1" max="1" width="5.375" style="65" customWidth="1"/>
    <col min="2" max="2" width="13.875" style="65" customWidth="1"/>
    <col min="3" max="3" width="28.875" style="77" customWidth="1"/>
    <col min="4" max="4" width="12.25390625" style="88" customWidth="1"/>
    <col min="5" max="5" width="8.875" style="80" customWidth="1"/>
    <col min="6" max="6" width="5.50390625" style="80" bestFit="1" customWidth="1"/>
    <col min="7" max="7" width="8.50390625" style="81" bestFit="1" customWidth="1"/>
    <col min="8" max="8" width="34.00390625" style="65" customWidth="1"/>
    <col min="9" max="16384" width="9.00390625" style="65" customWidth="1"/>
  </cols>
  <sheetData>
    <row r="1" spans="1:8" s="16" customFormat="1" ht="18" customHeight="1">
      <c r="A1" s="56"/>
      <c r="B1" s="56"/>
      <c r="C1" s="137" t="s">
        <v>2</v>
      </c>
      <c r="D1" s="137"/>
      <c r="E1" s="137"/>
      <c r="F1" s="137"/>
      <c r="G1" s="137"/>
      <c r="H1" s="137"/>
    </row>
    <row r="2" spans="1:8" ht="18" customHeight="1">
      <c r="A2" s="56"/>
      <c r="B2" s="56"/>
      <c r="C2" s="73"/>
      <c r="D2" s="85"/>
      <c r="E2" s="36"/>
      <c r="F2" s="36"/>
      <c r="G2" s="57"/>
      <c r="H2" s="36"/>
    </row>
    <row r="3" spans="1:8" ht="18" customHeight="1">
      <c r="A3" s="58"/>
      <c r="B3" s="142" t="s">
        <v>316</v>
      </c>
      <c r="C3" s="142"/>
      <c r="D3" s="142"/>
      <c r="E3" s="142"/>
      <c r="F3" s="142"/>
      <c r="G3" s="142"/>
      <c r="H3" s="142"/>
    </row>
    <row r="4" spans="1:8" s="78" customFormat="1" ht="18" customHeight="1">
      <c r="A4" s="59"/>
      <c r="B4" s="59" t="s">
        <v>32</v>
      </c>
      <c r="C4" s="82" t="s">
        <v>0</v>
      </c>
      <c r="D4" s="84" t="s">
        <v>1</v>
      </c>
      <c r="E4" s="68" t="s">
        <v>25</v>
      </c>
      <c r="F4" s="69" t="s">
        <v>342</v>
      </c>
      <c r="G4" s="70" t="s">
        <v>343</v>
      </c>
      <c r="H4" s="59" t="s">
        <v>3</v>
      </c>
    </row>
    <row r="5" spans="1:8" s="61" customFormat="1" ht="18" customHeight="1">
      <c r="A5" s="36">
        <v>1</v>
      </c>
      <c r="B5" s="20" t="s">
        <v>224</v>
      </c>
      <c r="C5" s="72" t="s">
        <v>224</v>
      </c>
      <c r="D5" s="86" t="s">
        <v>82</v>
      </c>
      <c r="E5" s="129">
        <v>65</v>
      </c>
      <c r="F5" s="125">
        <v>0.75</v>
      </c>
      <c r="G5" s="57">
        <f>E5*F5</f>
        <v>48.75</v>
      </c>
      <c r="H5" s="36"/>
    </row>
    <row r="6" spans="1:8" ht="32.25" customHeight="1">
      <c r="A6" s="36">
        <v>2</v>
      </c>
      <c r="B6" s="20" t="s">
        <v>229</v>
      </c>
      <c r="C6" s="72" t="s">
        <v>269</v>
      </c>
      <c r="D6" s="72" t="s">
        <v>230</v>
      </c>
      <c r="E6" s="127">
        <v>15</v>
      </c>
      <c r="F6" s="122">
        <v>0.75</v>
      </c>
      <c r="G6" s="57">
        <f aca="true" t="shared" si="0" ref="G6:G17">E6*F6</f>
        <v>11.25</v>
      </c>
      <c r="H6" s="20"/>
    </row>
    <row r="7" spans="1:8" s="61" customFormat="1" ht="18" customHeight="1">
      <c r="A7" s="36">
        <v>3</v>
      </c>
      <c r="B7" s="20" t="s">
        <v>16</v>
      </c>
      <c r="C7" s="71" t="s">
        <v>16</v>
      </c>
      <c r="D7" s="86" t="s">
        <v>154</v>
      </c>
      <c r="E7" s="128">
        <v>110</v>
      </c>
      <c r="F7" s="123">
        <v>0.75</v>
      </c>
      <c r="G7" s="57">
        <f t="shared" si="0"/>
        <v>82.5</v>
      </c>
      <c r="H7" s="36"/>
    </row>
    <row r="8" spans="1:8" s="61" customFormat="1" ht="18" customHeight="1">
      <c r="A8" s="36">
        <v>4</v>
      </c>
      <c r="B8" s="20" t="s">
        <v>26</v>
      </c>
      <c r="C8" s="71" t="s">
        <v>17</v>
      </c>
      <c r="D8" s="86" t="s">
        <v>18</v>
      </c>
      <c r="E8" s="128">
        <v>4.6</v>
      </c>
      <c r="F8" s="124">
        <v>1</v>
      </c>
      <c r="G8" s="57">
        <f t="shared" si="0"/>
        <v>4.6</v>
      </c>
      <c r="H8" s="36"/>
    </row>
    <row r="9" spans="1:8" s="61" customFormat="1" ht="18" customHeight="1">
      <c r="A9" s="36">
        <v>5</v>
      </c>
      <c r="B9" s="20" t="s">
        <v>13</v>
      </c>
      <c r="C9" s="71" t="s">
        <v>13</v>
      </c>
      <c r="D9" s="85" t="s">
        <v>65</v>
      </c>
      <c r="E9" s="126">
        <v>46</v>
      </c>
      <c r="F9" s="122">
        <v>0.75</v>
      </c>
      <c r="G9" s="57">
        <f t="shared" si="0"/>
        <v>34.5</v>
      </c>
      <c r="H9" s="36"/>
    </row>
    <row r="10" spans="1:8" ht="18" customHeight="1">
      <c r="A10" s="36">
        <v>6</v>
      </c>
      <c r="B10" s="20" t="s">
        <v>70</v>
      </c>
      <c r="C10" s="71" t="s">
        <v>70</v>
      </c>
      <c r="D10" s="117" t="s">
        <v>344</v>
      </c>
      <c r="E10" s="126">
        <v>39.6</v>
      </c>
      <c r="F10" s="122">
        <v>0.78</v>
      </c>
      <c r="G10" s="57">
        <f t="shared" si="0"/>
        <v>30.888</v>
      </c>
      <c r="H10" s="58"/>
    </row>
    <row r="11" spans="1:8" ht="27.75" customHeight="1">
      <c r="A11" s="36">
        <v>7</v>
      </c>
      <c r="B11" s="71" t="s">
        <v>114</v>
      </c>
      <c r="C11" s="72" t="s">
        <v>115</v>
      </c>
      <c r="D11" s="86" t="s">
        <v>110</v>
      </c>
      <c r="E11" s="126">
        <v>56</v>
      </c>
      <c r="F11" s="122">
        <v>0.75</v>
      </c>
      <c r="G11" s="57">
        <f t="shared" si="0"/>
        <v>42</v>
      </c>
      <c r="H11" s="58"/>
    </row>
    <row r="12" spans="1:8" ht="18" customHeight="1">
      <c r="A12" s="36">
        <v>8</v>
      </c>
      <c r="B12" s="53" t="s">
        <v>96</v>
      </c>
      <c r="C12" s="71" t="s">
        <v>97</v>
      </c>
      <c r="D12" s="85" t="s">
        <v>154</v>
      </c>
      <c r="E12" s="128">
        <v>116</v>
      </c>
      <c r="F12" s="135">
        <v>0.75</v>
      </c>
      <c r="G12" s="57">
        <f t="shared" si="0"/>
        <v>87</v>
      </c>
      <c r="H12" s="58"/>
    </row>
    <row r="13" spans="1:8" ht="18" customHeight="1">
      <c r="A13" s="36">
        <v>9</v>
      </c>
      <c r="B13" s="53" t="s">
        <v>26</v>
      </c>
      <c r="C13" s="71" t="s">
        <v>98</v>
      </c>
      <c r="D13" s="85" t="s">
        <v>18</v>
      </c>
      <c r="E13" s="121">
        <v>8</v>
      </c>
      <c r="F13" s="132">
        <v>1</v>
      </c>
      <c r="G13" s="57">
        <f t="shared" si="0"/>
        <v>8</v>
      </c>
      <c r="H13" s="58"/>
    </row>
    <row r="14" spans="1:8" ht="18" customHeight="1">
      <c r="A14" s="36">
        <v>10</v>
      </c>
      <c r="B14" s="58" t="s">
        <v>225</v>
      </c>
      <c r="C14" s="72" t="s">
        <v>225</v>
      </c>
      <c r="D14" s="86" t="s">
        <v>82</v>
      </c>
      <c r="E14" s="126">
        <v>53</v>
      </c>
      <c r="F14" s="122">
        <v>0.75</v>
      </c>
      <c r="G14" s="57">
        <f t="shared" si="0"/>
        <v>39.75</v>
      </c>
      <c r="H14" s="58"/>
    </row>
    <row r="15" spans="1:8" ht="18" customHeight="1">
      <c r="A15" s="36">
        <v>11</v>
      </c>
      <c r="B15" s="58" t="s">
        <v>26</v>
      </c>
      <c r="C15" s="72" t="s">
        <v>226</v>
      </c>
      <c r="D15" s="86" t="s">
        <v>15</v>
      </c>
      <c r="E15" s="126">
        <v>28</v>
      </c>
      <c r="F15" s="122">
        <v>0.75</v>
      </c>
      <c r="G15" s="57">
        <f t="shared" si="0"/>
        <v>21</v>
      </c>
      <c r="H15" s="58"/>
    </row>
    <row r="16" spans="1:8" ht="18" customHeight="1">
      <c r="A16" s="36">
        <v>12</v>
      </c>
      <c r="B16" s="58" t="s">
        <v>283</v>
      </c>
      <c r="C16" s="71" t="s">
        <v>283</v>
      </c>
      <c r="D16" s="86" t="s">
        <v>81</v>
      </c>
      <c r="E16" s="126">
        <v>52</v>
      </c>
      <c r="F16" s="122">
        <v>0.75</v>
      </c>
      <c r="G16" s="57">
        <f t="shared" si="0"/>
        <v>39</v>
      </c>
      <c r="H16" s="58"/>
    </row>
    <row r="17" spans="1:8" ht="18" customHeight="1">
      <c r="A17" s="36">
        <v>13</v>
      </c>
      <c r="B17" s="58"/>
      <c r="C17" s="72" t="s">
        <v>52</v>
      </c>
      <c r="D17" s="85" t="s">
        <v>22</v>
      </c>
      <c r="E17" s="121">
        <v>9.2</v>
      </c>
      <c r="F17" s="25">
        <v>1</v>
      </c>
      <c r="G17" s="57">
        <f t="shared" si="0"/>
        <v>9.2</v>
      </c>
      <c r="H17" s="58"/>
    </row>
    <row r="18" spans="4:7" ht="18" customHeight="1">
      <c r="D18" s="139" t="s">
        <v>348</v>
      </c>
      <c r="E18" s="139"/>
      <c r="G18" s="81">
        <f>SUM(G5:G17)</f>
        <v>458.438</v>
      </c>
    </row>
  </sheetData>
  <sheetProtection/>
  <mergeCells count="3">
    <mergeCell ref="C1:H1"/>
    <mergeCell ref="B3:H3"/>
    <mergeCell ref="D18:E1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4" sqref="G4:G13"/>
    </sheetView>
  </sheetViews>
  <sheetFormatPr defaultColWidth="9.00390625" defaultRowHeight="18" customHeight="1"/>
  <cols>
    <col min="1" max="1" width="3.50390625" style="9" bestFit="1" customWidth="1"/>
    <col min="2" max="2" width="14.875" style="9" customWidth="1"/>
    <col min="3" max="3" width="28.25390625" style="19" customWidth="1"/>
    <col min="4" max="4" width="12.625" style="19" customWidth="1"/>
    <col min="5" max="5" width="8.875" style="42" customWidth="1"/>
    <col min="6" max="6" width="5.50390625" style="42" bestFit="1" customWidth="1"/>
    <col min="7" max="7" width="8.50390625" style="43" bestFit="1" customWidth="1"/>
    <col min="8" max="8" width="32.125" style="9" customWidth="1"/>
    <col min="9" max="16384" width="9.00390625" style="9" customWidth="1"/>
  </cols>
  <sheetData>
    <row r="1" spans="2:8" ht="18" customHeight="1">
      <c r="B1" s="147" t="s">
        <v>2</v>
      </c>
      <c r="C1" s="148"/>
      <c r="D1" s="148"/>
      <c r="E1" s="148"/>
      <c r="F1" s="148"/>
      <c r="G1" s="148"/>
      <c r="H1" s="148"/>
    </row>
    <row r="2" spans="2:8" ht="18" customHeight="1">
      <c r="B2" s="145" t="s">
        <v>159</v>
      </c>
      <c r="C2" s="145"/>
      <c r="D2" s="145"/>
      <c r="E2" s="145"/>
      <c r="F2" s="145"/>
      <c r="G2" s="145"/>
      <c r="H2" s="145"/>
    </row>
    <row r="3" spans="2:8" s="34" customFormat="1" ht="18" customHeight="1">
      <c r="B3" s="11" t="s">
        <v>32</v>
      </c>
      <c r="C3" s="91" t="s">
        <v>4</v>
      </c>
      <c r="D3" s="91" t="s">
        <v>5</v>
      </c>
      <c r="E3" s="68" t="s">
        <v>25</v>
      </c>
      <c r="F3" s="69" t="s">
        <v>342</v>
      </c>
      <c r="G3" s="70" t="s">
        <v>343</v>
      </c>
      <c r="H3" s="11" t="s">
        <v>9</v>
      </c>
    </row>
    <row r="4" spans="1:9" s="37" customFormat="1" ht="18" customHeight="1">
      <c r="A4" s="22">
        <v>1</v>
      </c>
      <c r="B4" s="7" t="s">
        <v>84</v>
      </c>
      <c r="C4" s="94" t="s">
        <v>99</v>
      </c>
      <c r="D4" s="73" t="s">
        <v>100</v>
      </c>
      <c r="E4" s="126">
        <v>60</v>
      </c>
      <c r="F4" s="122">
        <v>0.75</v>
      </c>
      <c r="G4" s="26">
        <f>E4*F4</f>
        <v>45</v>
      </c>
      <c r="H4" s="27"/>
      <c r="I4" s="22"/>
    </row>
    <row r="5" spans="1:8" s="22" customFormat="1" ht="18" customHeight="1">
      <c r="A5" s="22">
        <v>2</v>
      </c>
      <c r="B5" s="7" t="s">
        <v>26</v>
      </c>
      <c r="C5" s="94" t="s">
        <v>85</v>
      </c>
      <c r="D5" s="73" t="s">
        <v>100</v>
      </c>
      <c r="E5" s="126">
        <v>23</v>
      </c>
      <c r="F5" s="122">
        <v>0.75</v>
      </c>
      <c r="G5" s="26">
        <f aca="true" t="shared" si="0" ref="G5:G13">E5*F5</f>
        <v>17.25</v>
      </c>
      <c r="H5" s="27"/>
    </row>
    <row r="6" spans="1:8" s="22" customFormat="1" ht="18" customHeight="1">
      <c r="A6" s="22">
        <v>3</v>
      </c>
      <c r="B6" s="7" t="s">
        <v>86</v>
      </c>
      <c r="C6" s="94" t="s">
        <v>101</v>
      </c>
      <c r="D6" s="73" t="s">
        <v>100</v>
      </c>
      <c r="E6" s="126">
        <v>62</v>
      </c>
      <c r="F6" s="122">
        <v>0.75</v>
      </c>
      <c r="G6" s="26">
        <f t="shared" si="0"/>
        <v>46.5</v>
      </c>
      <c r="H6" s="27"/>
    </row>
    <row r="7" spans="1:8" s="22" customFormat="1" ht="18" customHeight="1">
      <c r="A7" s="22">
        <v>4</v>
      </c>
      <c r="B7" s="7" t="s">
        <v>26</v>
      </c>
      <c r="C7" s="94" t="s">
        <v>87</v>
      </c>
      <c r="D7" s="73" t="s">
        <v>100</v>
      </c>
      <c r="E7" s="126">
        <v>29</v>
      </c>
      <c r="F7" s="122">
        <v>0.75</v>
      </c>
      <c r="G7" s="26">
        <f t="shared" si="0"/>
        <v>21.75</v>
      </c>
      <c r="H7" s="27"/>
    </row>
    <row r="8" spans="1:8" s="22" customFormat="1" ht="18" customHeight="1">
      <c r="A8" s="22">
        <v>5</v>
      </c>
      <c r="B8" s="20" t="s">
        <v>107</v>
      </c>
      <c r="C8" s="94" t="s">
        <v>116</v>
      </c>
      <c r="D8" s="92" t="s">
        <v>19</v>
      </c>
      <c r="E8" s="126">
        <v>48</v>
      </c>
      <c r="F8" s="122">
        <v>0.75</v>
      </c>
      <c r="G8" s="26">
        <f t="shared" si="0"/>
        <v>36</v>
      </c>
      <c r="H8" s="27"/>
    </row>
    <row r="9" spans="1:8" s="22" customFormat="1" ht="18" customHeight="1">
      <c r="A9" s="22">
        <v>6</v>
      </c>
      <c r="B9" s="20" t="s">
        <v>26</v>
      </c>
      <c r="C9" s="94" t="s">
        <v>108</v>
      </c>
      <c r="D9" s="92" t="s">
        <v>15</v>
      </c>
      <c r="E9" s="126">
        <v>20</v>
      </c>
      <c r="F9" s="122">
        <v>0.75</v>
      </c>
      <c r="G9" s="26">
        <f t="shared" si="0"/>
        <v>15</v>
      </c>
      <c r="H9" s="27"/>
    </row>
    <row r="10" spans="1:9" s="22" customFormat="1" ht="18" customHeight="1">
      <c r="A10" s="22">
        <v>7</v>
      </c>
      <c r="B10" s="10" t="s">
        <v>29</v>
      </c>
      <c r="C10" s="94" t="s">
        <v>105</v>
      </c>
      <c r="D10" s="93" t="s">
        <v>100</v>
      </c>
      <c r="E10" s="126">
        <v>76</v>
      </c>
      <c r="F10" s="122">
        <v>0.75</v>
      </c>
      <c r="G10" s="26">
        <f t="shared" si="0"/>
        <v>57</v>
      </c>
      <c r="H10" s="13"/>
      <c r="I10" s="37"/>
    </row>
    <row r="11" spans="1:8" s="37" customFormat="1" ht="18" customHeight="1">
      <c r="A11" s="22">
        <v>8</v>
      </c>
      <c r="B11" s="10" t="s">
        <v>40</v>
      </c>
      <c r="C11" s="94" t="s">
        <v>106</v>
      </c>
      <c r="D11" s="93" t="s">
        <v>100</v>
      </c>
      <c r="E11" s="126">
        <v>23</v>
      </c>
      <c r="F11" s="122">
        <v>0.75</v>
      </c>
      <c r="G11" s="26">
        <f t="shared" si="0"/>
        <v>17.25</v>
      </c>
      <c r="H11" s="13"/>
    </row>
    <row r="12" spans="1:8" ht="32.25" customHeight="1">
      <c r="A12" s="22">
        <v>9</v>
      </c>
      <c r="B12" s="10" t="s">
        <v>279</v>
      </c>
      <c r="C12" s="17" t="s">
        <v>269</v>
      </c>
      <c r="D12" s="17" t="s">
        <v>280</v>
      </c>
      <c r="E12" s="127">
        <v>15</v>
      </c>
      <c r="F12" s="122">
        <v>0.75</v>
      </c>
      <c r="G12" s="26">
        <f t="shared" si="0"/>
        <v>11.25</v>
      </c>
      <c r="H12" s="8"/>
    </row>
    <row r="13" spans="1:8" s="37" customFormat="1" ht="18" customHeight="1">
      <c r="A13" s="22">
        <v>10</v>
      </c>
      <c r="B13" s="10"/>
      <c r="C13" s="17" t="s">
        <v>54</v>
      </c>
      <c r="D13" s="93" t="s">
        <v>22</v>
      </c>
      <c r="E13" s="121">
        <v>9.2</v>
      </c>
      <c r="F13" s="25">
        <v>1</v>
      </c>
      <c r="G13" s="26">
        <f t="shared" si="0"/>
        <v>9.2</v>
      </c>
      <c r="H13" s="13"/>
    </row>
    <row r="14" spans="1:9" s="37" customFormat="1" ht="18" customHeight="1">
      <c r="A14" s="22"/>
      <c r="B14" s="9"/>
      <c r="C14" s="139" t="s">
        <v>348</v>
      </c>
      <c r="D14" s="139"/>
      <c r="E14" s="42"/>
      <c r="F14" s="42"/>
      <c r="G14" s="43">
        <f>SUM(G4:G13)</f>
        <v>276.2</v>
      </c>
      <c r="H14" s="9"/>
      <c r="I14" s="9"/>
    </row>
  </sheetData>
  <sheetProtection/>
  <mergeCells count="3">
    <mergeCell ref="B2:H2"/>
    <mergeCell ref="B1:H1"/>
    <mergeCell ref="C14:D1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4" sqref="G4:G13"/>
    </sheetView>
  </sheetViews>
  <sheetFormatPr defaultColWidth="9.00390625" defaultRowHeight="18" customHeight="1"/>
  <cols>
    <col min="1" max="1" width="3.50390625" style="0" bestFit="1" customWidth="1"/>
    <col min="2" max="2" width="14.875" style="9" customWidth="1"/>
    <col min="3" max="3" width="26.75390625" style="0" customWidth="1"/>
    <col min="4" max="4" width="11.25390625" style="0" customWidth="1"/>
    <col min="5" max="5" width="8.00390625" style="1" customWidth="1"/>
    <col min="6" max="6" width="5.50390625" style="1" bestFit="1" customWidth="1"/>
    <col min="7" max="7" width="8.50390625" style="4" bestFit="1" customWidth="1"/>
    <col min="8" max="8" width="28.50390625" style="0" customWidth="1"/>
  </cols>
  <sheetData>
    <row r="1" spans="1:8" ht="18" customHeight="1">
      <c r="A1" s="9"/>
      <c r="B1" s="147" t="s">
        <v>2</v>
      </c>
      <c r="C1" s="148"/>
      <c r="D1" s="148"/>
      <c r="E1" s="148"/>
      <c r="F1" s="148"/>
      <c r="G1" s="148"/>
      <c r="H1" s="148"/>
    </row>
    <row r="2" spans="2:8" s="115" customFormat="1" ht="18" customHeight="1">
      <c r="B2" s="149" t="s">
        <v>167</v>
      </c>
      <c r="C2" s="149"/>
      <c r="D2" s="149"/>
      <c r="E2" s="149"/>
      <c r="F2" s="149"/>
      <c r="G2" s="149"/>
      <c r="H2" s="149"/>
    </row>
    <row r="3" spans="1:8" s="3" customFormat="1" ht="18" customHeight="1">
      <c r="A3" s="34"/>
      <c r="B3" s="11" t="s">
        <v>32</v>
      </c>
      <c r="C3" s="91" t="s">
        <v>0</v>
      </c>
      <c r="D3" s="91" t="s">
        <v>1</v>
      </c>
      <c r="E3" s="68" t="s">
        <v>25</v>
      </c>
      <c r="F3" s="69" t="s">
        <v>342</v>
      </c>
      <c r="G3" s="70" t="s">
        <v>343</v>
      </c>
      <c r="H3" s="11" t="s">
        <v>3</v>
      </c>
    </row>
    <row r="4" spans="1:9" s="6" customFormat="1" ht="18" customHeight="1">
      <c r="A4" s="22">
        <v>1</v>
      </c>
      <c r="B4" s="7" t="s">
        <v>84</v>
      </c>
      <c r="C4" s="94" t="s">
        <v>99</v>
      </c>
      <c r="D4" s="73" t="s">
        <v>19</v>
      </c>
      <c r="E4" s="126">
        <v>60</v>
      </c>
      <c r="F4" s="122">
        <v>0.75</v>
      </c>
      <c r="G4" s="26">
        <f>E4*F4</f>
        <v>45</v>
      </c>
      <c r="H4" s="27"/>
      <c r="I4" s="5"/>
    </row>
    <row r="5" spans="1:8" s="5" customFormat="1" ht="18" customHeight="1">
      <c r="A5" s="22">
        <v>2</v>
      </c>
      <c r="B5" s="7" t="s">
        <v>26</v>
      </c>
      <c r="C5" s="94" t="s">
        <v>85</v>
      </c>
      <c r="D5" s="73" t="s">
        <v>19</v>
      </c>
      <c r="E5" s="126">
        <v>23</v>
      </c>
      <c r="F5" s="122">
        <v>0.75</v>
      </c>
      <c r="G5" s="26">
        <f aca="true" t="shared" si="0" ref="G5:G13">E5*F5</f>
        <v>17.25</v>
      </c>
      <c r="H5" s="27"/>
    </row>
    <row r="6" spans="1:8" s="5" customFormat="1" ht="18" customHeight="1">
      <c r="A6" s="22">
        <v>3</v>
      </c>
      <c r="B6" s="7" t="s">
        <v>86</v>
      </c>
      <c r="C6" s="94" t="s">
        <v>101</v>
      </c>
      <c r="D6" s="73" t="s">
        <v>19</v>
      </c>
      <c r="E6" s="126">
        <v>62</v>
      </c>
      <c r="F6" s="122">
        <v>0.75</v>
      </c>
      <c r="G6" s="26">
        <f t="shared" si="0"/>
        <v>46.5</v>
      </c>
      <c r="H6" s="27"/>
    </row>
    <row r="7" spans="1:8" s="5" customFormat="1" ht="18" customHeight="1">
      <c r="A7" s="22">
        <v>4</v>
      </c>
      <c r="B7" s="7" t="s">
        <v>26</v>
      </c>
      <c r="C7" s="94" t="s">
        <v>87</v>
      </c>
      <c r="D7" s="73" t="s">
        <v>19</v>
      </c>
      <c r="E7" s="126">
        <v>29</v>
      </c>
      <c r="F7" s="122">
        <v>0.75</v>
      </c>
      <c r="G7" s="26">
        <f t="shared" si="0"/>
        <v>21.75</v>
      </c>
      <c r="H7" s="27"/>
    </row>
    <row r="8" spans="1:8" s="5" customFormat="1" ht="18" customHeight="1">
      <c r="A8" s="22">
        <v>5</v>
      </c>
      <c r="B8" s="20" t="s">
        <v>107</v>
      </c>
      <c r="C8" s="94" t="s">
        <v>116</v>
      </c>
      <c r="D8" s="92" t="s">
        <v>19</v>
      </c>
      <c r="E8" s="126">
        <v>48</v>
      </c>
      <c r="F8" s="122">
        <v>0.75</v>
      </c>
      <c r="G8" s="26">
        <f t="shared" si="0"/>
        <v>36</v>
      </c>
      <c r="H8" s="27"/>
    </row>
    <row r="9" spans="1:8" s="5" customFormat="1" ht="18" customHeight="1">
      <c r="A9" s="22">
        <v>6</v>
      </c>
      <c r="B9" s="20" t="s">
        <v>26</v>
      </c>
      <c r="C9" s="94" t="s">
        <v>108</v>
      </c>
      <c r="D9" s="92" t="s">
        <v>15</v>
      </c>
      <c r="E9" s="126">
        <v>20</v>
      </c>
      <c r="F9" s="122">
        <v>0.75</v>
      </c>
      <c r="G9" s="26">
        <f t="shared" si="0"/>
        <v>15</v>
      </c>
      <c r="H9" s="27"/>
    </row>
    <row r="10" spans="1:9" s="5" customFormat="1" ht="18" customHeight="1">
      <c r="A10" s="22">
        <v>7</v>
      </c>
      <c r="B10" s="10" t="s">
        <v>29</v>
      </c>
      <c r="C10" s="94" t="s">
        <v>105</v>
      </c>
      <c r="D10" s="93" t="s">
        <v>19</v>
      </c>
      <c r="E10" s="126">
        <v>76</v>
      </c>
      <c r="F10" s="122">
        <v>0.75</v>
      </c>
      <c r="G10" s="26">
        <f t="shared" si="0"/>
        <v>57</v>
      </c>
      <c r="H10" s="13"/>
      <c r="I10" s="6"/>
    </row>
    <row r="11" spans="1:8" s="6" customFormat="1" ht="18" customHeight="1">
      <c r="A11" s="22">
        <v>8</v>
      </c>
      <c r="B11" s="10" t="s">
        <v>26</v>
      </c>
      <c r="C11" s="94" t="s">
        <v>106</v>
      </c>
      <c r="D11" s="93" t="s">
        <v>19</v>
      </c>
      <c r="E11" s="126">
        <v>23</v>
      </c>
      <c r="F11" s="122">
        <v>0.75</v>
      </c>
      <c r="G11" s="26">
        <f t="shared" si="0"/>
        <v>17.25</v>
      </c>
      <c r="H11" s="13"/>
    </row>
    <row r="12" spans="1:8" ht="30" customHeight="1">
      <c r="A12" s="22">
        <v>9</v>
      </c>
      <c r="B12" s="10" t="s">
        <v>279</v>
      </c>
      <c r="C12" s="17" t="s">
        <v>269</v>
      </c>
      <c r="D12" s="17" t="s">
        <v>280</v>
      </c>
      <c r="E12" s="127">
        <v>15</v>
      </c>
      <c r="F12" s="122">
        <v>0.75</v>
      </c>
      <c r="G12" s="26">
        <f t="shared" si="0"/>
        <v>11.25</v>
      </c>
      <c r="H12" s="8"/>
    </row>
    <row r="13" spans="1:9" s="6" customFormat="1" ht="18" customHeight="1">
      <c r="A13" s="22">
        <v>10</v>
      </c>
      <c r="B13" s="10"/>
      <c r="C13" s="17" t="s">
        <v>54</v>
      </c>
      <c r="D13" s="93" t="s">
        <v>22</v>
      </c>
      <c r="E13" s="121">
        <v>9.2</v>
      </c>
      <c r="F13" s="25">
        <v>1</v>
      </c>
      <c r="G13" s="26">
        <f t="shared" si="0"/>
        <v>9.2</v>
      </c>
      <c r="H13" s="13"/>
      <c r="I13" s="2"/>
    </row>
    <row r="14" spans="1:8" s="6" customFormat="1" ht="18" customHeight="1">
      <c r="A14" s="9"/>
      <c r="B14" s="9"/>
      <c r="C14" s="139" t="s">
        <v>348</v>
      </c>
      <c r="D14" s="139"/>
      <c r="E14" s="42"/>
      <c r="F14" s="42"/>
      <c r="G14" s="43">
        <f>SUM(G4:G13)</f>
        <v>276.2</v>
      </c>
      <c r="H14" s="9"/>
    </row>
    <row r="15" spans="1:8" ht="18" customHeight="1">
      <c r="A15" s="9"/>
      <c r="C15" s="9"/>
      <c r="D15" s="9"/>
      <c r="E15" s="42"/>
      <c r="F15" s="42"/>
      <c r="G15" s="43"/>
      <c r="H15" s="9"/>
    </row>
    <row r="16" spans="1:8" ht="18" customHeight="1">
      <c r="A16" s="9"/>
      <c r="C16" s="9"/>
      <c r="D16" s="9"/>
      <c r="E16" s="42"/>
      <c r="F16" s="42"/>
      <c r="G16" s="43"/>
      <c r="H16" s="9"/>
    </row>
  </sheetData>
  <sheetProtection/>
  <mergeCells count="3">
    <mergeCell ref="B1:H1"/>
    <mergeCell ref="B2:H2"/>
    <mergeCell ref="C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4" sqref="G4:G14"/>
    </sheetView>
  </sheetViews>
  <sheetFormatPr defaultColWidth="9.00390625" defaultRowHeight="19.5" customHeight="1"/>
  <cols>
    <col min="1" max="1" width="5.625" style="9" customWidth="1"/>
    <col min="2" max="2" width="14.875" style="9" customWidth="1"/>
    <col min="3" max="3" width="28.50390625" style="19" customWidth="1"/>
    <col min="4" max="4" width="14.875" style="19" customWidth="1"/>
    <col min="5" max="5" width="9.00390625" style="42" customWidth="1"/>
    <col min="6" max="6" width="5.50390625" style="42" bestFit="1" customWidth="1"/>
    <col min="7" max="7" width="8.50390625" style="43" bestFit="1" customWidth="1"/>
    <col min="8" max="8" width="32.625" style="9" customWidth="1"/>
    <col min="9" max="16384" width="9.00390625" style="9" customWidth="1"/>
  </cols>
  <sheetData>
    <row r="1" spans="1:8" ht="19.5" customHeight="1">
      <c r="A1" s="14"/>
      <c r="B1" s="150" t="s">
        <v>2</v>
      </c>
      <c r="C1" s="151"/>
      <c r="D1" s="151"/>
      <c r="E1" s="151"/>
      <c r="F1" s="151"/>
      <c r="G1" s="151"/>
      <c r="H1" s="151"/>
    </row>
    <row r="2" spans="1:8" ht="19.5" customHeight="1">
      <c r="A2" s="14"/>
      <c r="B2" s="152" t="s">
        <v>160</v>
      </c>
      <c r="C2" s="152"/>
      <c r="D2" s="152"/>
      <c r="E2" s="152"/>
      <c r="F2" s="152"/>
      <c r="G2" s="152"/>
      <c r="H2" s="152"/>
    </row>
    <row r="3" spans="1:8" s="34" customFormat="1" ht="19.5" customHeight="1">
      <c r="A3" s="11"/>
      <c r="B3" s="11" t="s">
        <v>32</v>
      </c>
      <c r="C3" s="39" t="s">
        <v>4</v>
      </c>
      <c r="D3" s="95" t="s">
        <v>5</v>
      </c>
      <c r="E3" s="68" t="s">
        <v>25</v>
      </c>
      <c r="F3" s="69" t="s">
        <v>342</v>
      </c>
      <c r="G3" s="70" t="s">
        <v>343</v>
      </c>
      <c r="H3" s="11" t="s">
        <v>9</v>
      </c>
    </row>
    <row r="4" spans="1:8" s="22" customFormat="1" ht="19.5" customHeight="1">
      <c r="A4" s="27">
        <v>1</v>
      </c>
      <c r="B4" s="7" t="s">
        <v>84</v>
      </c>
      <c r="C4" s="94" t="s">
        <v>99</v>
      </c>
      <c r="D4" s="52" t="s">
        <v>19</v>
      </c>
      <c r="E4" s="126">
        <v>60</v>
      </c>
      <c r="F4" s="122">
        <v>0.75</v>
      </c>
      <c r="G4" s="26">
        <f>E4*F4</f>
        <v>45</v>
      </c>
      <c r="H4" s="27"/>
    </row>
    <row r="5" spans="1:8" s="22" customFormat="1" ht="19.5" customHeight="1">
      <c r="A5" s="27">
        <v>2</v>
      </c>
      <c r="B5" s="7" t="s">
        <v>26</v>
      </c>
      <c r="C5" s="94" t="s">
        <v>251</v>
      </c>
      <c r="D5" s="52" t="s">
        <v>100</v>
      </c>
      <c r="E5" s="126">
        <v>23</v>
      </c>
      <c r="F5" s="122">
        <v>0.75</v>
      </c>
      <c r="G5" s="26">
        <f aca="true" t="shared" si="0" ref="G5:G14">E5*F5</f>
        <v>17.25</v>
      </c>
      <c r="H5" s="27"/>
    </row>
    <row r="6" spans="1:8" s="22" customFormat="1" ht="19.5" customHeight="1">
      <c r="A6" s="27">
        <v>3</v>
      </c>
      <c r="B6" s="7" t="s">
        <v>86</v>
      </c>
      <c r="C6" s="94" t="s">
        <v>101</v>
      </c>
      <c r="D6" s="52" t="s">
        <v>100</v>
      </c>
      <c r="E6" s="126">
        <v>62</v>
      </c>
      <c r="F6" s="122">
        <v>0.75</v>
      </c>
      <c r="G6" s="26">
        <f t="shared" si="0"/>
        <v>46.5</v>
      </c>
      <c r="H6" s="27"/>
    </row>
    <row r="7" spans="1:8" s="22" customFormat="1" ht="19.5" customHeight="1">
      <c r="A7" s="27">
        <v>4</v>
      </c>
      <c r="B7" s="7" t="s">
        <v>26</v>
      </c>
      <c r="C7" s="94" t="s">
        <v>87</v>
      </c>
      <c r="D7" s="52" t="s">
        <v>100</v>
      </c>
      <c r="E7" s="126">
        <v>29</v>
      </c>
      <c r="F7" s="122">
        <v>0.75</v>
      </c>
      <c r="G7" s="26">
        <f t="shared" si="0"/>
        <v>21.75</v>
      </c>
      <c r="H7" s="27"/>
    </row>
    <row r="8" spans="1:8" ht="36.75" customHeight="1">
      <c r="A8" s="27">
        <v>5</v>
      </c>
      <c r="B8" s="8" t="s">
        <v>229</v>
      </c>
      <c r="C8" s="17" t="s">
        <v>278</v>
      </c>
      <c r="D8" s="17" t="s">
        <v>230</v>
      </c>
      <c r="E8" s="127">
        <v>15</v>
      </c>
      <c r="F8" s="122">
        <v>0.75</v>
      </c>
      <c r="G8" s="26">
        <f t="shared" si="0"/>
        <v>11.25</v>
      </c>
      <c r="H8" s="8"/>
    </row>
    <row r="9" spans="1:8" ht="19.5" customHeight="1">
      <c r="A9" s="27">
        <v>6</v>
      </c>
      <c r="B9" s="14" t="s">
        <v>129</v>
      </c>
      <c r="C9" s="30" t="s">
        <v>283</v>
      </c>
      <c r="D9" s="18" t="s">
        <v>81</v>
      </c>
      <c r="E9" s="126">
        <v>52</v>
      </c>
      <c r="F9" s="122">
        <v>0.75</v>
      </c>
      <c r="G9" s="26">
        <f t="shared" si="0"/>
        <v>39</v>
      </c>
      <c r="H9" s="14"/>
    </row>
    <row r="10" spans="1:8" ht="19.5" customHeight="1">
      <c r="A10" s="27">
        <v>7</v>
      </c>
      <c r="B10" s="14" t="s">
        <v>130</v>
      </c>
      <c r="C10" s="17" t="s">
        <v>277</v>
      </c>
      <c r="D10" s="52" t="s">
        <v>82</v>
      </c>
      <c r="E10" s="126">
        <v>53</v>
      </c>
      <c r="F10" s="122">
        <v>0.75</v>
      </c>
      <c r="G10" s="26">
        <f t="shared" si="0"/>
        <v>39.75</v>
      </c>
      <c r="H10" s="14"/>
    </row>
    <row r="11" spans="1:8" ht="19.5" customHeight="1">
      <c r="A11" s="27">
        <v>8</v>
      </c>
      <c r="B11" s="14" t="s">
        <v>131</v>
      </c>
      <c r="C11" s="17" t="s">
        <v>226</v>
      </c>
      <c r="D11" s="52" t="s">
        <v>135</v>
      </c>
      <c r="E11" s="126">
        <v>28</v>
      </c>
      <c r="F11" s="122">
        <v>0.75</v>
      </c>
      <c r="G11" s="26">
        <f t="shared" si="0"/>
        <v>21</v>
      </c>
      <c r="H11" s="14"/>
    </row>
    <row r="12" spans="1:8" ht="19.5" customHeight="1">
      <c r="A12" s="27">
        <v>9</v>
      </c>
      <c r="B12" s="14" t="s">
        <v>133</v>
      </c>
      <c r="C12" s="94" t="s">
        <v>105</v>
      </c>
      <c r="D12" s="18" t="s">
        <v>19</v>
      </c>
      <c r="E12" s="126">
        <v>76</v>
      </c>
      <c r="F12" s="122">
        <v>0.75</v>
      </c>
      <c r="G12" s="26">
        <f t="shared" si="0"/>
        <v>57</v>
      </c>
      <c r="H12" s="14"/>
    </row>
    <row r="13" spans="1:8" ht="19.5" customHeight="1">
      <c r="A13" s="27">
        <v>10</v>
      </c>
      <c r="B13" s="14" t="s">
        <v>131</v>
      </c>
      <c r="C13" s="94" t="s">
        <v>106</v>
      </c>
      <c r="D13" s="18" t="s">
        <v>19</v>
      </c>
      <c r="E13" s="126">
        <v>23</v>
      </c>
      <c r="F13" s="122">
        <v>0.75</v>
      </c>
      <c r="G13" s="26">
        <f t="shared" si="0"/>
        <v>17.25</v>
      </c>
      <c r="H13" s="14"/>
    </row>
    <row r="14" spans="1:8" ht="19.5" customHeight="1">
      <c r="A14" s="27">
        <v>11</v>
      </c>
      <c r="B14" s="14"/>
      <c r="C14" s="18" t="s">
        <v>54</v>
      </c>
      <c r="D14" s="18" t="s">
        <v>22</v>
      </c>
      <c r="E14" s="121">
        <v>9.2</v>
      </c>
      <c r="F14" s="25">
        <v>1</v>
      </c>
      <c r="G14" s="26">
        <f t="shared" si="0"/>
        <v>9.2</v>
      </c>
      <c r="H14" s="14"/>
    </row>
    <row r="15" spans="4:7" ht="19.5" customHeight="1">
      <c r="D15" s="139" t="s">
        <v>348</v>
      </c>
      <c r="E15" s="139"/>
      <c r="G15" s="43">
        <f>SUM(G4:G14)</f>
        <v>324.95</v>
      </c>
    </row>
  </sheetData>
  <sheetProtection/>
  <mergeCells count="3">
    <mergeCell ref="B1:H1"/>
    <mergeCell ref="B2:H2"/>
    <mergeCell ref="D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4" sqref="G4:G11"/>
    </sheetView>
  </sheetViews>
  <sheetFormatPr defaultColWidth="9.00390625" defaultRowHeight="14.25"/>
  <cols>
    <col min="1" max="1" width="5.00390625" style="9" customWidth="1"/>
    <col min="2" max="2" width="13.875" style="9" bestFit="1" customWidth="1"/>
    <col min="3" max="3" width="20.625" style="19" customWidth="1"/>
    <col min="4" max="4" width="11.125" style="19" customWidth="1"/>
    <col min="5" max="5" width="9.00390625" style="42" customWidth="1"/>
    <col min="6" max="6" width="5.50390625" style="42" bestFit="1" customWidth="1"/>
    <col min="7" max="7" width="8.50390625" style="43" bestFit="1" customWidth="1"/>
    <col min="8" max="8" width="31.125" style="9" customWidth="1"/>
    <col min="9" max="16384" width="9.00390625" style="9" customWidth="1"/>
  </cols>
  <sheetData>
    <row r="1" spans="1:8" ht="25.5">
      <c r="A1" s="14"/>
      <c r="B1" s="150" t="s">
        <v>2</v>
      </c>
      <c r="C1" s="151"/>
      <c r="D1" s="151"/>
      <c r="E1" s="151"/>
      <c r="F1" s="151"/>
      <c r="G1" s="151"/>
      <c r="H1" s="151"/>
    </row>
    <row r="2" spans="1:8" s="35" customFormat="1" ht="15.75">
      <c r="A2" s="40"/>
      <c r="B2" s="138" t="s">
        <v>162</v>
      </c>
      <c r="C2" s="138"/>
      <c r="D2" s="138"/>
      <c r="E2" s="138"/>
      <c r="F2" s="138"/>
      <c r="G2" s="138"/>
      <c r="H2" s="138"/>
    </row>
    <row r="3" spans="1:8" s="34" customFormat="1" ht="24.75" customHeight="1">
      <c r="A3" s="11"/>
      <c r="B3" s="11" t="s">
        <v>32</v>
      </c>
      <c r="C3" s="39" t="s">
        <v>0</v>
      </c>
      <c r="D3" s="39" t="s">
        <v>1</v>
      </c>
      <c r="E3" s="68" t="s">
        <v>25</v>
      </c>
      <c r="F3" s="69" t="s">
        <v>342</v>
      </c>
      <c r="G3" s="70" t="s">
        <v>343</v>
      </c>
      <c r="H3" s="11" t="s">
        <v>3</v>
      </c>
    </row>
    <row r="4" spans="1:8" s="22" customFormat="1" ht="24.75" customHeight="1">
      <c r="A4" s="27">
        <v>1</v>
      </c>
      <c r="B4" s="8" t="s">
        <v>74</v>
      </c>
      <c r="C4" s="30" t="s">
        <v>80</v>
      </c>
      <c r="D4" s="73" t="s">
        <v>81</v>
      </c>
      <c r="E4" s="126">
        <v>99</v>
      </c>
      <c r="F4" s="122">
        <v>0.75</v>
      </c>
      <c r="G4" s="26">
        <f>E4*F4</f>
        <v>74.25</v>
      </c>
      <c r="H4" s="27"/>
    </row>
    <row r="5" spans="1:8" s="22" customFormat="1" ht="24.75" customHeight="1">
      <c r="A5" s="27">
        <v>2</v>
      </c>
      <c r="B5" s="8" t="s">
        <v>35</v>
      </c>
      <c r="C5" s="30" t="s">
        <v>35</v>
      </c>
      <c r="D5" s="73" t="s">
        <v>136</v>
      </c>
      <c r="E5" s="126">
        <v>98</v>
      </c>
      <c r="F5" s="122">
        <v>0.75</v>
      </c>
      <c r="G5" s="26">
        <f aca="true" t="shared" si="0" ref="G5:G11">E5*F5</f>
        <v>73.5</v>
      </c>
      <c r="H5" s="27"/>
    </row>
    <row r="6" spans="1:8" s="22" customFormat="1" ht="24.75" customHeight="1">
      <c r="A6" s="27">
        <v>3</v>
      </c>
      <c r="B6" s="8" t="s">
        <v>36</v>
      </c>
      <c r="C6" s="30" t="s">
        <v>36</v>
      </c>
      <c r="D6" s="73" t="s">
        <v>136</v>
      </c>
      <c r="E6" s="126">
        <v>76</v>
      </c>
      <c r="F6" s="122">
        <v>0.75</v>
      </c>
      <c r="G6" s="26">
        <f t="shared" si="0"/>
        <v>57</v>
      </c>
      <c r="H6" s="27"/>
    </row>
    <row r="7" spans="1:8" s="22" customFormat="1" ht="24.75" customHeight="1">
      <c r="A7" s="27">
        <v>4</v>
      </c>
      <c r="B7" s="8" t="s">
        <v>37</v>
      </c>
      <c r="C7" s="30" t="s">
        <v>37</v>
      </c>
      <c r="D7" s="73" t="s">
        <v>136</v>
      </c>
      <c r="E7" s="126">
        <v>86</v>
      </c>
      <c r="F7" s="122">
        <v>0.75</v>
      </c>
      <c r="G7" s="26">
        <f t="shared" si="0"/>
        <v>64.5</v>
      </c>
      <c r="H7" s="27"/>
    </row>
    <row r="8" spans="1:8" s="22" customFormat="1" ht="24.75" customHeight="1">
      <c r="A8" s="27">
        <v>5</v>
      </c>
      <c r="B8" s="8" t="s">
        <v>31</v>
      </c>
      <c r="C8" s="30" t="s">
        <v>31</v>
      </c>
      <c r="D8" s="73" t="s">
        <v>137</v>
      </c>
      <c r="E8" s="126">
        <v>45</v>
      </c>
      <c r="F8" s="122">
        <v>0.75</v>
      </c>
      <c r="G8" s="26">
        <f t="shared" si="0"/>
        <v>33.75</v>
      </c>
      <c r="H8" s="27"/>
    </row>
    <row r="9" spans="1:8" s="22" customFormat="1" ht="24.75" customHeight="1">
      <c r="A9" s="27">
        <v>6</v>
      </c>
      <c r="B9" s="8" t="s">
        <v>63</v>
      </c>
      <c r="C9" s="30" t="s">
        <v>24</v>
      </c>
      <c r="D9" s="73" t="s">
        <v>138</v>
      </c>
      <c r="E9" s="126">
        <v>58</v>
      </c>
      <c r="F9" s="122">
        <v>0.75</v>
      </c>
      <c r="G9" s="26">
        <f t="shared" si="0"/>
        <v>43.5</v>
      </c>
      <c r="H9" s="27"/>
    </row>
    <row r="10" spans="1:8" ht="36" customHeight="1">
      <c r="A10" s="27">
        <v>7</v>
      </c>
      <c r="B10" s="23" t="s">
        <v>229</v>
      </c>
      <c r="C10" s="30" t="s">
        <v>269</v>
      </c>
      <c r="D10" s="30" t="s">
        <v>230</v>
      </c>
      <c r="E10" s="127">
        <v>15</v>
      </c>
      <c r="F10" s="122">
        <v>0.75</v>
      </c>
      <c r="G10" s="26">
        <f t="shared" si="0"/>
        <v>11.25</v>
      </c>
      <c r="H10" s="8"/>
    </row>
    <row r="11" spans="1:8" s="37" customFormat="1" ht="24.75" customHeight="1">
      <c r="A11" s="27">
        <v>8</v>
      </c>
      <c r="B11" s="10"/>
      <c r="C11" s="17" t="s">
        <v>57</v>
      </c>
      <c r="D11" s="93" t="s">
        <v>38</v>
      </c>
      <c r="E11" s="121">
        <v>9.2</v>
      </c>
      <c r="F11" s="25">
        <v>1</v>
      </c>
      <c r="G11" s="26">
        <f t="shared" si="0"/>
        <v>9.2</v>
      </c>
      <c r="H11" s="13"/>
    </row>
    <row r="12" spans="4:7" ht="14.25">
      <c r="D12" s="139" t="s">
        <v>348</v>
      </c>
      <c r="E12" s="139"/>
      <c r="G12" s="43">
        <f>SUM(G4:G11)</f>
        <v>366.95</v>
      </c>
    </row>
  </sheetData>
  <sheetProtection/>
  <mergeCells count="3">
    <mergeCell ref="B1:H1"/>
    <mergeCell ref="B2:H2"/>
    <mergeCell ref="D12:E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00390625" defaultRowHeight="21.75" customHeight="1"/>
  <cols>
    <col min="1" max="1" width="3.50390625" style="9" bestFit="1" customWidth="1"/>
    <col min="2" max="2" width="11.625" style="9" bestFit="1" customWidth="1"/>
    <col min="3" max="3" width="20.50390625" style="19" bestFit="1" customWidth="1"/>
    <col min="4" max="4" width="11.75390625" style="9" customWidth="1"/>
    <col min="5" max="5" width="9.50390625" style="9" customWidth="1"/>
    <col min="6" max="6" width="5.50390625" style="9" bestFit="1" customWidth="1"/>
    <col min="7" max="7" width="8.50390625" style="9" bestFit="1" customWidth="1"/>
    <col min="8" max="8" width="33.125" style="9" customWidth="1"/>
    <col min="9" max="16384" width="9.00390625" style="9" customWidth="1"/>
  </cols>
  <sheetData>
    <row r="1" spans="2:8" ht="21.75" customHeight="1">
      <c r="B1" s="147" t="s">
        <v>2</v>
      </c>
      <c r="C1" s="148"/>
      <c r="D1" s="148"/>
      <c r="E1" s="148"/>
      <c r="F1" s="148"/>
      <c r="G1" s="148"/>
      <c r="H1" s="148"/>
    </row>
    <row r="2" spans="2:8" ht="21.75" customHeight="1">
      <c r="B2" s="153" t="s">
        <v>161</v>
      </c>
      <c r="C2" s="153"/>
      <c r="D2" s="153"/>
      <c r="E2" s="153"/>
      <c r="F2" s="153"/>
      <c r="G2" s="153"/>
      <c r="H2" s="153"/>
    </row>
    <row r="3" spans="1:8" ht="21.75" customHeight="1">
      <c r="A3" s="59"/>
      <c r="B3" s="59" t="s">
        <v>32</v>
      </c>
      <c r="C3" s="82" t="s">
        <v>0</v>
      </c>
      <c r="D3" s="96" t="s">
        <v>1</v>
      </c>
      <c r="E3" s="68" t="s">
        <v>25</v>
      </c>
      <c r="F3" s="69" t="s">
        <v>342</v>
      </c>
      <c r="G3" s="70" t="s">
        <v>343</v>
      </c>
      <c r="H3" s="59" t="s">
        <v>3</v>
      </c>
    </row>
    <row r="4" spans="1:8" ht="21.75" customHeight="1">
      <c r="A4" s="36">
        <v>1</v>
      </c>
      <c r="B4" s="53" t="s">
        <v>103</v>
      </c>
      <c r="C4" s="71" t="s">
        <v>103</v>
      </c>
      <c r="D4" s="92" t="s">
        <v>111</v>
      </c>
      <c r="E4" s="127">
        <v>58</v>
      </c>
      <c r="F4" s="122">
        <v>0.75</v>
      </c>
      <c r="G4" s="57">
        <f>E4*F4</f>
        <v>43.5</v>
      </c>
      <c r="H4" s="36"/>
    </row>
    <row r="5" spans="1:8" ht="21.75" customHeight="1">
      <c r="A5" s="36">
        <v>2</v>
      </c>
      <c r="B5" s="53" t="s">
        <v>26</v>
      </c>
      <c r="C5" s="71" t="s">
        <v>119</v>
      </c>
      <c r="D5" s="92" t="s">
        <v>15</v>
      </c>
      <c r="E5" s="127">
        <v>29</v>
      </c>
      <c r="F5" s="122">
        <v>0.75</v>
      </c>
      <c r="G5" s="57">
        <f aca="true" t="shared" si="0" ref="G5:G15">E5*F5</f>
        <v>21.75</v>
      </c>
      <c r="H5" s="36"/>
    </row>
    <row r="6" spans="1:8" ht="21.75" customHeight="1">
      <c r="A6" s="36">
        <v>3</v>
      </c>
      <c r="B6" s="53" t="s">
        <v>104</v>
      </c>
      <c r="C6" s="71" t="s">
        <v>104</v>
      </c>
      <c r="D6" s="97" t="s">
        <v>111</v>
      </c>
      <c r="E6" s="127">
        <v>78</v>
      </c>
      <c r="F6" s="122">
        <v>0.75</v>
      </c>
      <c r="G6" s="57">
        <f t="shared" si="0"/>
        <v>58.5</v>
      </c>
      <c r="H6" s="36"/>
    </row>
    <row r="7" spans="1:8" ht="21.75" customHeight="1">
      <c r="A7" s="36">
        <v>4</v>
      </c>
      <c r="B7" s="20" t="s">
        <v>11</v>
      </c>
      <c r="C7" s="71" t="s">
        <v>11</v>
      </c>
      <c r="D7" s="85" t="s">
        <v>83</v>
      </c>
      <c r="E7" s="126">
        <v>44.6</v>
      </c>
      <c r="F7" s="122">
        <v>0.78</v>
      </c>
      <c r="G7" s="57">
        <f t="shared" si="0"/>
        <v>34.788000000000004</v>
      </c>
      <c r="H7" s="36"/>
    </row>
    <row r="8" spans="1:8" ht="21.75" customHeight="1">
      <c r="A8" s="36">
        <v>5</v>
      </c>
      <c r="B8" s="20" t="s">
        <v>13</v>
      </c>
      <c r="C8" s="71" t="s">
        <v>13</v>
      </c>
      <c r="D8" s="85" t="s">
        <v>65</v>
      </c>
      <c r="E8" s="126">
        <v>46</v>
      </c>
      <c r="F8" s="122">
        <v>0.75</v>
      </c>
      <c r="G8" s="57">
        <f t="shared" si="0"/>
        <v>34.5</v>
      </c>
      <c r="H8" s="36"/>
    </row>
    <row r="9" spans="1:8" s="22" customFormat="1" ht="33.75" customHeight="1">
      <c r="A9" s="36">
        <v>6</v>
      </c>
      <c r="B9" s="32" t="s">
        <v>229</v>
      </c>
      <c r="C9" s="71" t="s">
        <v>269</v>
      </c>
      <c r="D9" s="71" t="s">
        <v>230</v>
      </c>
      <c r="E9" s="127">
        <v>15</v>
      </c>
      <c r="F9" s="122">
        <v>0.75</v>
      </c>
      <c r="G9" s="57">
        <f t="shared" si="0"/>
        <v>11.25</v>
      </c>
      <c r="H9" s="20"/>
    </row>
    <row r="10" spans="1:8" s="22" customFormat="1" ht="24.75" customHeight="1">
      <c r="A10" s="36">
        <v>7</v>
      </c>
      <c r="B10" s="20" t="s">
        <v>70</v>
      </c>
      <c r="C10" s="71" t="s">
        <v>70</v>
      </c>
      <c r="D10" s="117" t="s">
        <v>344</v>
      </c>
      <c r="E10" s="126">
        <v>39.6</v>
      </c>
      <c r="F10" s="122">
        <v>0.78</v>
      </c>
      <c r="G10" s="57">
        <f t="shared" si="0"/>
        <v>30.888</v>
      </c>
      <c r="H10" s="58"/>
    </row>
    <row r="11" spans="1:8" s="22" customFormat="1" ht="24.75" customHeight="1">
      <c r="A11" s="36">
        <v>8</v>
      </c>
      <c r="B11" s="20" t="s">
        <v>34</v>
      </c>
      <c r="C11" s="71" t="s">
        <v>268</v>
      </c>
      <c r="D11" s="86" t="s">
        <v>110</v>
      </c>
      <c r="E11" s="126">
        <v>52</v>
      </c>
      <c r="F11" s="122">
        <v>0.75</v>
      </c>
      <c r="G11" s="57">
        <f t="shared" si="0"/>
        <v>39</v>
      </c>
      <c r="H11" s="58"/>
    </row>
    <row r="12" spans="1:8" s="22" customFormat="1" ht="24.75" customHeight="1">
      <c r="A12" s="36">
        <v>9</v>
      </c>
      <c r="B12" s="20" t="s">
        <v>182</v>
      </c>
      <c r="C12" s="71" t="s">
        <v>258</v>
      </c>
      <c r="D12" s="86" t="s">
        <v>183</v>
      </c>
      <c r="E12" s="126">
        <v>39</v>
      </c>
      <c r="F12" s="122">
        <v>0.75</v>
      </c>
      <c r="G12" s="57">
        <f t="shared" si="0"/>
        <v>29.25</v>
      </c>
      <c r="H12" s="58"/>
    </row>
    <row r="13" spans="1:8" ht="36" customHeight="1">
      <c r="A13" s="36">
        <v>10</v>
      </c>
      <c r="B13" s="20" t="s">
        <v>12</v>
      </c>
      <c r="C13" s="71" t="s">
        <v>287</v>
      </c>
      <c r="D13" s="85" t="s">
        <v>154</v>
      </c>
      <c r="E13" s="126">
        <v>79</v>
      </c>
      <c r="F13" s="122">
        <v>0.75</v>
      </c>
      <c r="G13" s="57">
        <f t="shared" si="0"/>
        <v>59.25</v>
      </c>
      <c r="H13" s="58"/>
    </row>
    <row r="14" spans="1:8" ht="21.75" customHeight="1">
      <c r="A14" s="36">
        <v>11</v>
      </c>
      <c r="B14" s="20" t="s">
        <v>317</v>
      </c>
      <c r="C14" s="72" t="s">
        <v>318</v>
      </c>
      <c r="D14" s="85" t="s">
        <v>319</v>
      </c>
      <c r="E14" s="127">
        <v>98</v>
      </c>
      <c r="F14" s="122">
        <v>0.75</v>
      </c>
      <c r="G14" s="57">
        <f t="shared" si="0"/>
        <v>73.5</v>
      </c>
      <c r="H14" s="58"/>
    </row>
    <row r="15" spans="1:8" ht="21.75" customHeight="1">
      <c r="A15" s="36">
        <v>12</v>
      </c>
      <c r="B15" s="58"/>
      <c r="C15" s="72" t="s">
        <v>355</v>
      </c>
      <c r="D15" s="86" t="s">
        <v>310</v>
      </c>
      <c r="E15" s="121">
        <v>9.2</v>
      </c>
      <c r="F15" s="25">
        <v>1</v>
      </c>
      <c r="G15" s="57">
        <f t="shared" si="0"/>
        <v>9.2</v>
      </c>
      <c r="H15" s="58"/>
    </row>
    <row r="16" spans="4:7" ht="21.75" customHeight="1">
      <c r="D16" s="139" t="s">
        <v>348</v>
      </c>
      <c r="E16" s="139"/>
      <c r="G16" s="43">
        <f>SUM(G4:G15)</f>
        <v>445.37600000000003</v>
      </c>
    </row>
  </sheetData>
  <sheetProtection/>
  <mergeCells count="3">
    <mergeCell ref="B1:H1"/>
    <mergeCell ref="B2:H2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4" sqref="G4:G15"/>
    </sheetView>
  </sheetViews>
  <sheetFormatPr defaultColWidth="9.00390625" defaultRowHeight="18" customHeight="1"/>
  <cols>
    <col min="1" max="1" width="3.50390625" style="65" bestFit="1" customWidth="1"/>
    <col min="2" max="2" width="11.625" style="65" bestFit="1" customWidth="1"/>
    <col min="3" max="3" width="20.50390625" style="77" bestFit="1" customWidth="1"/>
    <col min="4" max="4" width="11.75390625" style="77" customWidth="1"/>
    <col min="5" max="5" width="9.375" style="65" customWidth="1"/>
    <col min="6" max="6" width="5.50390625" style="65" bestFit="1" customWidth="1"/>
    <col min="7" max="7" width="8.50390625" style="65" bestFit="1" customWidth="1"/>
    <col min="8" max="8" width="28.125" style="65" customWidth="1"/>
    <col min="9" max="16384" width="9.00390625" style="65" customWidth="1"/>
  </cols>
  <sheetData>
    <row r="1" spans="2:8" s="16" customFormat="1" ht="18" customHeight="1">
      <c r="B1" s="143" t="s">
        <v>2</v>
      </c>
      <c r="C1" s="154"/>
      <c r="D1" s="154"/>
      <c r="E1" s="154"/>
      <c r="F1" s="154"/>
      <c r="G1" s="154"/>
      <c r="H1" s="154"/>
    </row>
    <row r="2" spans="1:8" ht="18" customHeight="1">
      <c r="A2" s="16"/>
      <c r="B2" s="144" t="s">
        <v>166</v>
      </c>
      <c r="C2" s="144"/>
      <c r="D2" s="144"/>
      <c r="E2" s="144"/>
      <c r="F2" s="144"/>
      <c r="G2" s="144"/>
      <c r="H2" s="144"/>
    </row>
    <row r="3" spans="1:8" ht="18" customHeight="1">
      <c r="A3" s="59"/>
      <c r="B3" s="59" t="s">
        <v>32</v>
      </c>
      <c r="C3" s="82" t="s">
        <v>0</v>
      </c>
      <c r="D3" s="96" t="s">
        <v>1</v>
      </c>
      <c r="E3" s="68" t="s">
        <v>25</v>
      </c>
      <c r="F3" s="69" t="s">
        <v>342</v>
      </c>
      <c r="G3" s="70" t="s">
        <v>343</v>
      </c>
      <c r="H3" s="59" t="s">
        <v>3</v>
      </c>
    </row>
    <row r="4" spans="1:8" ht="18" customHeight="1">
      <c r="A4" s="36">
        <v>1</v>
      </c>
      <c r="B4" s="53" t="s">
        <v>103</v>
      </c>
      <c r="C4" s="71" t="s">
        <v>103</v>
      </c>
      <c r="D4" s="92" t="s">
        <v>111</v>
      </c>
      <c r="E4" s="127">
        <v>58</v>
      </c>
      <c r="F4" s="122">
        <v>0.75</v>
      </c>
      <c r="G4" s="57">
        <f>E4*F4</f>
        <v>43.5</v>
      </c>
      <c r="H4" s="36"/>
    </row>
    <row r="5" spans="1:8" ht="18" customHeight="1">
      <c r="A5" s="36">
        <v>2</v>
      </c>
      <c r="B5" s="53" t="s">
        <v>26</v>
      </c>
      <c r="C5" s="71" t="s">
        <v>119</v>
      </c>
      <c r="D5" s="92" t="s">
        <v>15</v>
      </c>
      <c r="E5" s="127">
        <v>29</v>
      </c>
      <c r="F5" s="122">
        <v>0.75</v>
      </c>
      <c r="G5" s="57">
        <f aca="true" t="shared" si="0" ref="G5:G15">E5*F5</f>
        <v>21.75</v>
      </c>
      <c r="H5" s="36"/>
    </row>
    <row r="6" spans="1:8" ht="18" customHeight="1">
      <c r="A6" s="36">
        <v>3</v>
      </c>
      <c r="B6" s="53" t="s">
        <v>104</v>
      </c>
      <c r="C6" s="71" t="s">
        <v>104</v>
      </c>
      <c r="D6" s="97" t="s">
        <v>111</v>
      </c>
      <c r="E6" s="127">
        <v>78</v>
      </c>
      <c r="F6" s="122">
        <v>0.75</v>
      </c>
      <c r="G6" s="57">
        <f t="shared" si="0"/>
        <v>58.5</v>
      </c>
      <c r="H6" s="36"/>
    </row>
    <row r="7" spans="1:8" s="61" customFormat="1" ht="18" customHeight="1">
      <c r="A7" s="36">
        <v>4</v>
      </c>
      <c r="B7" s="20" t="s">
        <v>11</v>
      </c>
      <c r="C7" s="71" t="s">
        <v>11</v>
      </c>
      <c r="D7" s="85" t="s">
        <v>83</v>
      </c>
      <c r="E7" s="126">
        <v>44.6</v>
      </c>
      <c r="F7" s="122">
        <v>0.78</v>
      </c>
      <c r="G7" s="57">
        <f t="shared" si="0"/>
        <v>34.788000000000004</v>
      </c>
      <c r="H7" s="36"/>
    </row>
    <row r="8" spans="1:8" s="61" customFormat="1" ht="18" customHeight="1">
      <c r="A8" s="36">
        <v>5</v>
      </c>
      <c r="B8" s="20" t="s">
        <v>13</v>
      </c>
      <c r="C8" s="71" t="s">
        <v>13</v>
      </c>
      <c r="D8" s="85" t="s">
        <v>65</v>
      </c>
      <c r="E8" s="126">
        <v>46</v>
      </c>
      <c r="F8" s="122">
        <v>0.75</v>
      </c>
      <c r="G8" s="57">
        <f t="shared" si="0"/>
        <v>34.5</v>
      </c>
      <c r="H8" s="36"/>
    </row>
    <row r="9" spans="1:8" ht="36" customHeight="1">
      <c r="A9" s="36">
        <v>6</v>
      </c>
      <c r="B9" s="32" t="s">
        <v>229</v>
      </c>
      <c r="C9" s="71" t="s">
        <v>269</v>
      </c>
      <c r="D9" s="71" t="s">
        <v>230</v>
      </c>
      <c r="E9" s="127">
        <v>15</v>
      </c>
      <c r="F9" s="122">
        <v>0.75</v>
      </c>
      <c r="G9" s="57">
        <f t="shared" si="0"/>
        <v>11.25</v>
      </c>
      <c r="H9" s="20"/>
    </row>
    <row r="10" spans="1:8" ht="18" customHeight="1">
      <c r="A10" s="36">
        <v>7</v>
      </c>
      <c r="B10" s="20" t="s">
        <v>70</v>
      </c>
      <c r="C10" s="71" t="s">
        <v>70</v>
      </c>
      <c r="D10" s="117" t="s">
        <v>344</v>
      </c>
      <c r="E10" s="126">
        <v>39.6</v>
      </c>
      <c r="F10" s="122">
        <v>0.78</v>
      </c>
      <c r="G10" s="57">
        <f t="shared" si="0"/>
        <v>30.888</v>
      </c>
      <c r="H10" s="58"/>
    </row>
    <row r="11" spans="1:8" ht="18" customHeight="1">
      <c r="A11" s="36">
        <v>8</v>
      </c>
      <c r="B11" s="20" t="s">
        <v>34</v>
      </c>
      <c r="C11" s="71" t="s">
        <v>268</v>
      </c>
      <c r="D11" s="86" t="s">
        <v>110</v>
      </c>
      <c r="E11" s="126">
        <v>52</v>
      </c>
      <c r="F11" s="122">
        <v>0.75</v>
      </c>
      <c r="G11" s="57">
        <f t="shared" si="0"/>
        <v>39</v>
      </c>
      <c r="H11" s="58"/>
    </row>
    <row r="12" spans="1:8" ht="18" customHeight="1">
      <c r="A12" s="36">
        <v>9</v>
      </c>
      <c r="B12" s="20" t="s">
        <v>182</v>
      </c>
      <c r="C12" s="71" t="s">
        <v>258</v>
      </c>
      <c r="D12" s="86" t="s">
        <v>183</v>
      </c>
      <c r="E12" s="126">
        <v>39</v>
      </c>
      <c r="F12" s="122">
        <v>0.75</v>
      </c>
      <c r="G12" s="57">
        <f t="shared" si="0"/>
        <v>29.25</v>
      </c>
      <c r="H12" s="58"/>
    </row>
    <row r="13" spans="1:8" ht="18" customHeight="1">
      <c r="A13" s="36">
        <v>10</v>
      </c>
      <c r="B13" s="20" t="s">
        <v>12</v>
      </c>
      <c r="C13" s="71" t="s">
        <v>287</v>
      </c>
      <c r="D13" s="85" t="s">
        <v>154</v>
      </c>
      <c r="E13" s="126">
        <v>79</v>
      </c>
      <c r="F13" s="122">
        <v>0.75</v>
      </c>
      <c r="G13" s="57">
        <f t="shared" si="0"/>
        <v>59.25</v>
      </c>
      <c r="H13" s="58"/>
    </row>
    <row r="14" spans="1:8" ht="18" customHeight="1">
      <c r="A14" s="36">
        <v>11</v>
      </c>
      <c r="B14" s="20" t="s">
        <v>317</v>
      </c>
      <c r="C14" s="72" t="s">
        <v>318</v>
      </c>
      <c r="D14" s="85" t="s">
        <v>319</v>
      </c>
      <c r="E14" s="127">
        <v>98</v>
      </c>
      <c r="F14" s="122">
        <v>0.75</v>
      </c>
      <c r="G14" s="57">
        <f t="shared" si="0"/>
        <v>73.5</v>
      </c>
      <c r="H14" s="58"/>
    </row>
    <row r="15" spans="1:8" ht="18" customHeight="1">
      <c r="A15" s="36">
        <v>12</v>
      </c>
      <c r="B15" s="58"/>
      <c r="C15" s="72" t="s">
        <v>355</v>
      </c>
      <c r="D15" s="86" t="s">
        <v>310</v>
      </c>
      <c r="E15" s="121">
        <v>9.2</v>
      </c>
      <c r="F15" s="25">
        <v>1</v>
      </c>
      <c r="G15" s="57">
        <f t="shared" si="0"/>
        <v>9.2</v>
      </c>
      <c r="H15" s="58"/>
    </row>
    <row r="16" spans="4:7" ht="18" customHeight="1">
      <c r="D16" s="139" t="s">
        <v>348</v>
      </c>
      <c r="E16" s="139"/>
      <c r="G16" s="81">
        <f>SUM(G4:G15)</f>
        <v>445.37600000000003</v>
      </c>
    </row>
  </sheetData>
  <sheetProtection/>
  <mergeCells count="3">
    <mergeCell ref="B1:H1"/>
    <mergeCell ref="B2:H2"/>
    <mergeCell ref="D16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:G12"/>
    </sheetView>
  </sheetViews>
  <sheetFormatPr defaultColWidth="9.00390625" defaultRowHeight="18" customHeight="1"/>
  <cols>
    <col min="1" max="1" width="2.50390625" style="16" bestFit="1" customWidth="1"/>
    <col min="2" max="2" width="15.625" style="16" customWidth="1"/>
    <col min="3" max="3" width="29.125" style="99" customWidth="1"/>
    <col min="4" max="4" width="11.375" style="99" customWidth="1"/>
    <col min="5" max="5" width="8.75390625" style="100" customWidth="1"/>
    <col min="6" max="6" width="5.50390625" style="100" bestFit="1" customWidth="1"/>
    <col min="7" max="7" width="8.50390625" style="101" bestFit="1" customWidth="1"/>
    <col min="8" max="8" width="29.125" style="16" customWidth="1"/>
    <col min="9" max="16384" width="9.00390625" style="16" customWidth="1"/>
  </cols>
  <sheetData>
    <row r="1" spans="2:7" ht="18" customHeight="1">
      <c r="B1" s="143" t="s">
        <v>2</v>
      </c>
      <c r="C1" s="154"/>
      <c r="D1" s="154"/>
      <c r="E1" s="154"/>
      <c r="F1" s="154"/>
      <c r="G1" s="154"/>
    </row>
    <row r="2" spans="3:7" ht="18" customHeight="1">
      <c r="C2" s="103"/>
      <c r="D2" s="103"/>
      <c r="E2" s="22"/>
      <c r="F2" s="22"/>
      <c r="G2" s="66"/>
    </row>
    <row r="3" spans="2:7" ht="18" customHeight="1">
      <c r="B3" s="155" t="s">
        <v>325</v>
      </c>
      <c r="C3" s="155"/>
      <c r="D3" s="155"/>
      <c r="E3" s="155"/>
      <c r="F3" s="155"/>
      <c r="G3" s="156"/>
    </row>
    <row r="4" spans="2:8" s="50" customFormat="1" ht="18" customHeight="1">
      <c r="B4" s="15" t="s">
        <v>32</v>
      </c>
      <c r="C4" s="104" t="s">
        <v>0</v>
      </c>
      <c r="D4" s="104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s="22" customFormat="1" ht="34.5" customHeight="1">
      <c r="A5" s="22">
        <v>1</v>
      </c>
      <c r="B5" s="8" t="s">
        <v>320</v>
      </c>
      <c r="C5" s="30" t="s">
        <v>239</v>
      </c>
      <c r="D5" s="73" t="s">
        <v>151</v>
      </c>
      <c r="E5" s="126">
        <v>78</v>
      </c>
      <c r="F5" s="122">
        <v>0.75</v>
      </c>
      <c r="G5" s="26">
        <f>E5*F5</f>
        <v>58.5</v>
      </c>
      <c r="H5" s="27"/>
    </row>
    <row r="6" spans="1:8" s="22" customFormat="1" ht="18" customHeight="1">
      <c r="A6" s="22">
        <v>2</v>
      </c>
      <c r="B6" s="8" t="s">
        <v>48</v>
      </c>
      <c r="C6" s="30" t="s">
        <v>91</v>
      </c>
      <c r="D6" s="73" t="s">
        <v>90</v>
      </c>
      <c r="E6" s="126">
        <v>26</v>
      </c>
      <c r="F6" s="122">
        <v>0.78</v>
      </c>
      <c r="G6" s="26">
        <f aca="true" t="shared" si="0" ref="G6:G12">E6*F6</f>
        <v>20.28</v>
      </c>
      <c r="H6" s="27"/>
    </row>
    <row r="7" spans="1:8" s="22" customFormat="1" ht="18" customHeight="1">
      <c r="A7" s="22">
        <v>3</v>
      </c>
      <c r="B7" s="8"/>
      <c r="C7" s="30" t="s">
        <v>92</v>
      </c>
      <c r="D7" s="73" t="s">
        <v>90</v>
      </c>
      <c r="E7" s="126">
        <v>26</v>
      </c>
      <c r="F7" s="122">
        <v>0.78</v>
      </c>
      <c r="G7" s="26">
        <f t="shared" si="0"/>
        <v>20.28</v>
      </c>
      <c r="H7" s="27"/>
    </row>
    <row r="8" spans="1:8" s="22" customFormat="1" ht="18" customHeight="1">
      <c r="A8" s="22">
        <v>4</v>
      </c>
      <c r="B8" s="8" t="s">
        <v>49</v>
      </c>
      <c r="C8" s="30" t="s">
        <v>50</v>
      </c>
      <c r="D8" s="73" t="s">
        <v>51</v>
      </c>
      <c r="E8" s="126">
        <v>35</v>
      </c>
      <c r="F8" s="122">
        <v>0.78</v>
      </c>
      <c r="G8" s="26">
        <f t="shared" si="0"/>
        <v>27.3</v>
      </c>
      <c r="H8" s="27"/>
    </row>
    <row r="9" spans="1:8" s="22" customFormat="1" ht="18" customHeight="1">
      <c r="A9" s="22">
        <v>5</v>
      </c>
      <c r="B9" s="8" t="s">
        <v>145</v>
      </c>
      <c r="C9" s="30" t="s">
        <v>145</v>
      </c>
      <c r="D9" s="73" t="s">
        <v>93</v>
      </c>
      <c r="E9" s="126">
        <v>49.9</v>
      </c>
      <c r="F9" s="122">
        <v>0.78</v>
      </c>
      <c r="G9" s="26">
        <f t="shared" si="0"/>
        <v>38.922</v>
      </c>
      <c r="H9" s="27"/>
    </row>
    <row r="10" spans="1:8" s="22" customFormat="1" ht="18" customHeight="1">
      <c r="A10" s="22">
        <v>6</v>
      </c>
      <c r="B10" s="8" t="s">
        <v>155</v>
      </c>
      <c r="C10" s="30" t="s">
        <v>261</v>
      </c>
      <c r="D10" s="73" t="s">
        <v>83</v>
      </c>
      <c r="E10" s="126">
        <v>55</v>
      </c>
      <c r="F10" s="122">
        <v>0.78</v>
      </c>
      <c r="G10" s="26">
        <f t="shared" si="0"/>
        <v>42.9</v>
      </c>
      <c r="H10" s="27"/>
    </row>
    <row r="11" spans="1:8" ht="37.5" customHeight="1">
      <c r="A11" s="22">
        <v>7</v>
      </c>
      <c r="B11" s="8" t="s">
        <v>229</v>
      </c>
      <c r="C11" s="30" t="s">
        <v>269</v>
      </c>
      <c r="D11" s="31" t="s">
        <v>230</v>
      </c>
      <c r="E11" s="127">
        <v>15</v>
      </c>
      <c r="F11" s="122">
        <v>0.75</v>
      </c>
      <c r="G11" s="26">
        <f t="shared" si="0"/>
        <v>11.25</v>
      </c>
      <c r="H11" s="8"/>
    </row>
    <row r="12" spans="1:8" s="22" customFormat="1" ht="18" customHeight="1">
      <c r="A12" s="22">
        <v>8</v>
      </c>
      <c r="B12" s="8" t="s">
        <v>324</v>
      </c>
      <c r="C12" s="30" t="s">
        <v>262</v>
      </c>
      <c r="D12" s="73" t="s">
        <v>149</v>
      </c>
      <c r="E12" s="126">
        <v>48</v>
      </c>
      <c r="F12" s="122">
        <v>0.75</v>
      </c>
      <c r="G12" s="26">
        <f t="shared" si="0"/>
        <v>36</v>
      </c>
      <c r="H12" s="27"/>
    </row>
    <row r="13" spans="2:7" ht="18" customHeight="1">
      <c r="B13" s="102"/>
      <c r="C13" s="139" t="s">
        <v>348</v>
      </c>
      <c r="D13" s="139"/>
      <c r="G13" s="101">
        <f>SUM(G5:G12)</f>
        <v>255.432</v>
      </c>
    </row>
  </sheetData>
  <sheetProtection/>
  <mergeCells count="3">
    <mergeCell ref="B1:G1"/>
    <mergeCell ref="C13:D13"/>
    <mergeCell ref="B3:G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5" sqref="G5:G14"/>
    </sheetView>
  </sheetViews>
  <sheetFormatPr defaultColWidth="9.00390625" defaultRowHeight="18" customHeight="1"/>
  <cols>
    <col min="1" max="1" width="2.50390625" style="16" bestFit="1" customWidth="1"/>
    <col min="2" max="2" width="14.125" style="16" customWidth="1"/>
    <col min="3" max="3" width="28.625" style="99" customWidth="1"/>
    <col min="4" max="4" width="11.375" style="99" customWidth="1"/>
    <col min="5" max="5" width="9.125" style="100" customWidth="1"/>
    <col min="6" max="6" width="5.50390625" style="100" bestFit="1" customWidth="1"/>
    <col min="7" max="7" width="8.50390625" style="101" bestFit="1" customWidth="1"/>
    <col min="8" max="8" width="40.00390625" style="16" customWidth="1"/>
    <col min="9" max="16384" width="9.00390625" style="16" customWidth="1"/>
  </cols>
  <sheetData>
    <row r="1" spans="1:8" ht="18" customHeight="1">
      <c r="A1" s="56"/>
      <c r="B1" s="137" t="s">
        <v>2</v>
      </c>
      <c r="C1" s="141"/>
      <c r="D1" s="141"/>
      <c r="E1" s="141"/>
      <c r="F1" s="141"/>
      <c r="G1" s="141"/>
      <c r="H1" s="56"/>
    </row>
    <row r="2" spans="1:8" ht="18" customHeight="1">
      <c r="A2" s="56"/>
      <c r="B2" s="56"/>
      <c r="C2" s="73"/>
      <c r="D2" s="52"/>
      <c r="E2" s="27"/>
      <c r="F2" s="27"/>
      <c r="G2" s="26"/>
      <c r="H2" s="56"/>
    </row>
    <row r="3" spans="1:8" ht="18" customHeight="1">
      <c r="A3" s="56"/>
      <c r="B3" s="140" t="s">
        <v>323</v>
      </c>
      <c r="C3" s="140"/>
      <c r="D3" s="140"/>
      <c r="E3" s="140"/>
      <c r="F3" s="140"/>
      <c r="G3" s="140"/>
      <c r="H3" s="56"/>
    </row>
    <row r="4" spans="1:8" s="50" customFormat="1" ht="18" customHeight="1">
      <c r="A4" s="15"/>
      <c r="B4" s="15" t="s">
        <v>32</v>
      </c>
      <c r="C4" s="74" t="s">
        <v>0</v>
      </c>
      <c r="D4" s="98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s="22" customFormat="1" ht="30.75" customHeight="1">
      <c r="A5" s="27">
        <v>1</v>
      </c>
      <c r="B5" s="8" t="s">
        <v>320</v>
      </c>
      <c r="C5" s="30" t="s">
        <v>239</v>
      </c>
      <c r="D5" s="52" t="s">
        <v>151</v>
      </c>
      <c r="E5" s="126">
        <v>78</v>
      </c>
      <c r="F5" s="122">
        <v>0.75</v>
      </c>
      <c r="G5" s="26">
        <f>E5*F5</f>
        <v>58.5</v>
      </c>
      <c r="H5" s="27"/>
    </row>
    <row r="6" spans="1:8" s="22" customFormat="1" ht="18" customHeight="1">
      <c r="A6" s="27">
        <v>2</v>
      </c>
      <c r="B6" s="8" t="s">
        <v>48</v>
      </c>
      <c r="C6" s="30" t="s">
        <v>91</v>
      </c>
      <c r="D6" s="52" t="s">
        <v>90</v>
      </c>
      <c r="E6" s="126">
        <v>26</v>
      </c>
      <c r="F6" s="122">
        <v>0.78</v>
      </c>
      <c r="G6" s="26">
        <f aca="true" t="shared" si="0" ref="G6:G14">E6*F6</f>
        <v>20.28</v>
      </c>
      <c r="H6" s="27"/>
    </row>
    <row r="7" spans="1:8" s="22" customFormat="1" ht="18" customHeight="1">
      <c r="A7" s="27">
        <v>3</v>
      </c>
      <c r="B7" s="8"/>
      <c r="C7" s="30" t="s">
        <v>92</v>
      </c>
      <c r="D7" s="52" t="s">
        <v>90</v>
      </c>
      <c r="E7" s="126">
        <v>26</v>
      </c>
      <c r="F7" s="122">
        <v>0.78</v>
      </c>
      <c r="G7" s="26">
        <f t="shared" si="0"/>
        <v>20.28</v>
      </c>
      <c r="H7" s="27"/>
    </row>
    <row r="8" spans="1:8" s="22" customFormat="1" ht="18" customHeight="1">
      <c r="A8" s="27">
        <v>4</v>
      </c>
      <c r="B8" s="8" t="s">
        <v>146</v>
      </c>
      <c r="C8" s="30" t="s">
        <v>321</v>
      </c>
      <c r="D8" s="52" t="s">
        <v>83</v>
      </c>
      <c r="E8" s="126">
        <v>55</v>
      </c>
      <c r="F8" s="122">
        <v>0.78</v>
      </c>
      <c r="G8" s="26">
        <f t="shared" si="0"/>
        <v>42.9</v>
      </c>
      <c r="H8" s="27"/>
    </row>
    <row r="9" spans="1:8" s="22" customFormat="1" ht="18" customHeight="1">
      <c r="A9" s="27">
        <v>5</v>
      </c>
      <c r="B9" s="8"/>
      <c r="C9" s="30" t="s">
        <v>322</v>
      </c>
      <c r="D9" s="52" t="s">
        <v>240</v>
      </c>
      <c r="E9" s="126">
        <v>46</v>
      </c>
      <c r="F9" s="122">
        <v>0.75</v>
      </c>
      <c r="G9" s="26">
        <f t="shared" si="0"/>
        <v>34.5</v>
      </c>
      <c r="H9" s="27"/>
    </row>
    <row r="10" spans="1:8" ht="34.5" customHeight="1">
      <c r="A10" s="27">
        <v>6</v>
      </c>
      <c r="B10" s="8" t="s">
        <v>229</v>
      </c>
      <c r="C10" s="30" t="s">
        <v>269</v>
      </c>
      <c r="D10" s="31" t="s">
        <v>230</v>
      </c>
      <c r="E10" s="127">
        <v>15</v>
      </c>
      <c r="F10" s="122">
        <v>0.75</v>
      </c>
      <c r="G10" s="26">
        <f t="shared" si="0"/>
        <v>11.25</v>
      </c>
      <c r="H10" s="8"/>
    </row>
    <row r="11" spans="1:8" ht="18" customHeight="1">
      <c r="A11" s="27">
        <v>7</v>
      </c>
      <c r="B11" s="8" t="s">
        <v>141</v>
      </c>
      <c r="C11" s="30" t="s">
        <v>142</v>
      </c>
      <c r="D11" s="52" t="s">
        <v>143</v>
      </c>
      <c r="E11" s="126">
        <v>28.9</v>
      </c>
      <c r="F11" s="122">
        <v>0.78</v>
      </c>
      <c r="G11" s="26">
        <f t="shared" si="0"/>
        <v>22.541999999999998</v>
      </c>
      <c r="H11" s="56"/>
    </row>
    <row r="12" spans="1:8" ht="18" customHeight="1">
      <c r="A12" s="27">
        <v>8</v>
      </c>
      <c r="B12" s="56" t="s">
        <v>144</v>
      </c>
      <c r="C12" s="30" t="s">
        <v>144</v>
      </c>
      <c r="D12" s="52" t="s">
        <v>143</v>
      </c>
      <c r="E12" s="126">
        <v>38.9</v>
      </c>
      <c r="F12" s="122">
        <v>0.78</v>
      </c>
      <c r="G12" s="26">
        <f t="shared" si="0"/>
        <v>30.342</v>
      </c>
      <c r="H12" s="56"/>
    </row>
    <row r="13" spans="1:8" ht="18" customHeight="1">
      <c r="A13" s="27">
        <v>9</v>
      </c>
      <c r="B13" s="56" t="s">
        <v>147</v>
      </c>
      <c r="C13" s="30" t="s">
        <v>345</v>
      </c>
      <c r="D13" s="52" t="s">
        <v>148</v>
      </c>
      <c r="E13" s="126">
        <v>33</v>
      </c>
      <c r="F13" s="122">
        <v>0.75</v>
      </c>
      <c r="G13" s="26">
        <f t="shared" si="0"/>
        <v>24.75</v>
      </c>
      <c r="H13" s="56"/>
    </row>
    <row r="14" spans="1:8" ht="18" customHeight="1">
      <c r="A14" s="56"/>
      <c r="B14" s="56"/>
      <c r="C14" s="30" t="s">
        <v>346</v>
      </c>
      <c r="D14" s="52" t="s">
        <v>148</v>
      </c>
      <c r="E14" s="126">
        <v>33</v>
      </c>
      <c r="F14" s="122">
        <v>0.75</v>
      </c>
      <c r="G14" s="26">
        <f t="shared" si="0"/>
        <v>24.75</v>
      </c>
      <c r="H14" s="56"/>
    </row>
    <row r="15" spans="4:7" ht="18" customHeight="1">
      <c r="D15" s="139" t="s">
        <v>351</v>
      </c>
      <c r="E15" s="139"/>
      <c r="G15" s="101">
        <f>SUM(G5:G14)</f>
        <v>290.094</v>
      </c>
    </row>
  </sheetData>
  <mergeCells count="3">
    <mergeCell ref="B1:G1"/>
    <mergeCell ref="B3:G3"/>
    <mergeCell ref="D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5" sqref="G5:G14"/>
    </sheetView>
  </sheetViews>
  <sheetFormatPr defaultColWidth="9.00390625" defaultRowHeight="18" customHeight="1"/>
  <cols>
    <col min="1" max="1" width="5.125" style="9" customWidth="1"/>
    <col min="2" max="2" width="20.50390625" style="9" bestFit="1" customWidth="1"/>
    <col min="3" max="3" width="22.50390625" style="19" customWidth="1"/>
    <col min="4" max="4" width="12.375" style="19" customWidth="1"/>
    <col min="5" max="5" width="11.50390625" style="42" customWidth="1"/>
    <col min="6" max="6" width="5.50390625" style="42" bestFit="1" customWidth="1"/>
    <col min="7" max="7" width="8.50390625" style="43" bestFit="1" customWidth="1"/>
    <col min="8" max="8" width="28.75390625" style="9" customWidth="1"/>
    <col min="9" max="16384" width="9.00390625" style="9" customWidth="1"/>
  </cols>
  <sheetData>
    <row r="1" spans="1:8" ht="18" customHeight="1">
      <c r="A1" s="14"/>
      <c r="B1" s="150" t="s">
        <v>2</v>
      </c>
      <c r="C1" s="151"/>
      <c r="D1" s="151"/>
      <c r="E1" s="151"/>
      <c r="F1" s="151"/>
      <c r="G1" s="151"/>
      <c r="H1" s="151"/>
    </row>
    <row r="2" spans="1:8" ht="18" customHeight="1">
      <c r="A2" s="14"/>
      <c r="B2" s="14"/>
      <c r="C2" s="76"/>
      <c r="D2" s="106"/>
      <c r="E2" s="41"/>
      <c r="F2" s="41"/>
      <c r="G2" s="45"/>
      <c r="H2" s="41"/>
    </row>
    <row r="3" spans="1:8" ht="18" customHeight="1">
      <c r="A3" s="14"/>
      <c r="B3" s="151" t="s">
        <v>163</v>
      </c>
      <c r="C3" s="151"/>
      <c r="D3" s="151"/>
      <c r="E3" s="151"/>
      <c r="F3" s="151"/>
      <c r="G3" s="151"/>
      <c r="H3" s="151"/>
    </row>
    <row r="4" spans="1:8" s="34" customFormat="1" ht="18" customHeight="1">
      <c r="A4" s="11"/>
      <c r="B4" s="11" t="s">
        <v>33</v>
      </c>
      <c r="C4" s="39" t="s">
        <v>4</v>
      </c>
      <c r="D4" s="95" t="s">
        <v>5</v>
      </c>
      <c r="E4" s="68" t="s">
        <v>25</v>
      </c>
      <c r="F4" s="69" t="s">
        <v>342</v>
      </c>
      <c r="G4" s="70" t="s">
        <v>343</v>
      </c>
      <c r="H4" s="11" t="s">
        <v>8</v>
      </c>
    </row>
    <row r="5" spans="1:8" s="37" customFormat="1" ht="18" customHeight="1">
      <c r="A5" s="13">
        <v>1</v>
      </c>
      <c r="B5" s="10" t="s">
        <v>20</v>
      </c>
      <c r="C5" s="107" t="s">
        <v>20</v>
      </c>
      <c r="D5" s="18" t="s">
        <v>150</v>
      </c>
      <c r="E5" s="126">
        <v>45</v>
      </c>
      <c r="F5" s="122">
        <v>0.75</v>
      </c>
      <c r="G5" s="33">
        <f>E5*F5</f>
        <v>33.75</v>
      </c>
      <c r="H5" s="13"/>
    </row>
    <row r="6" spans="1:8" s="37" customFormat="1" ht="18" customHeight="1">
      <c r="A6" s="13">
        <v>2</v>
      </c>
      <c r="B6" s="20" t="s">
        <v>117</v>
      </c>
      <c r="C6" s="107" t="s">
        <v>253</v>
      </c>
      <c r="D6" s="86" t="s">
        <v>151</v>
      </c>
      <c r="E6" s="126">
        <v>56.2</v>
      </c>
      <c r="F6" s="122">
        <v>0.75</v>
      </c>
      <c r="G6" s="33">
        <f aca="true" t="shared" si="0" ref="G6:G14">E6*F6</f>
        <v>42.150000000000006</v>
      </c>
      <c r="H6" s="13"/>
    </row>
    <row r="7" spans="1:8" s="37" customFormat="1" ht="18" customHeight="1">
      <c r="A7" s="13">
        <v>3</v>
      </c>
      <c r="B7" s="10" t="s">
        <v>45</v>
      </c>
      <c r="C7" s="107" t="s">
        <v>45</v>
      </c>
      <c r="D7" s="18" t="s">
        <v>338</v>
      </c>
      <c r="E7" s="126">
        <v>42</v>
      </c>
      <c r="F7" s="122">
        <v>0.75</v>
      </c>
      <c r="G7" s="33">
        <f t="shared" si="0"/>
        <v>31.5</v>
      </c>
      <c r="H7" s="13"/>
    </row>
    <row r="8" spans="1:8" s="37" customFormat="1" ht="18" customHeight="1">
      <c r="A8" s="13">
        <v>4</v>
      </c>
      <c r="B8" s="10" t="s">
        <v>123</v>
      </c>
      <c r="C8" s="107" t="s">
        <v>254</v>
      </c>
      <c r="D8" s="18" t="s">
        <v>339</v>
      </c>
      <c r="E8" s="126">
        <v>69.8</v>
      </c>
      <c r="F8" s="122">
        <v>0.75</v>
      </c>
      <c r="G8" s="33">
        <f t="shared" si="0"/>
        <v>52.349999999999994</v>
      </c>
      <c r="H8" s="13"/>
    </row>
    <row r="9" spans="1:8" s="37" customFormat="1" ht="18" customHeight="1">
      <c r="A9" s="13">
        <v>5</v>
      </c>
      <c r="B9" s="10" t="s">
        <v>121</v>
      </c>
      <c r="C9" s="107" t="s">
        <v>222</v>
      </c>
      <c r="D9" s="18" t="s">
        <v>152</v>
      </c>
      <c r="E9" s="126">
        <v>44</v>
      </c>
      <c r="F9" s="122">
        <v>0.75</v>
      </c>
      <c r="G9" s="33">
        <f t="shared" si="0"/>
        <v>33</v>
      </c>
      <c r="H9" s="13"/>
    </row>
    <row r="10" spans="1:8" s="37" customFormat="1" ht="18" customHeight="1">
      <c r="A10" s="13">
        <v>6</v>
      </c>
      <c r="B10" s="12" t="s">
        <v>21</v>
      </c>
      <c r="C10" s="107" t="s">
        <v>21</v>
      </c>
      <c r="D10" s="18" t="s">
        <v>223</v>
      </c>
      <c r="E10" s="126">
        <v>56</v>
      </c>
      <c r="F10" s="122">
        <v>0.75</v>
      </c>
      <c r="G10" s="33">
        <f t="shared" si="0"/>
        <v>42</v>
      </c>
      <c r="H10" s="13"/>
    </row>
    <row r="11" spans="1:8" s="37" customFormat="1" ht="18" customHeight="1">
      <c r="A11" s="13">
        <v>7</v>
      </c>
      <c r="B11" s="10" t="s">
        <v>46</v>
      </c>
      <c r="C11" s="107" t="s">
        <v>47</v>
      </c>
      <c r="D11" s="18" t="s">
        <v>89</v>
      </c>
      <c r="E11" s="126">
        <v>45</v>
      </c>
      <c r="F11" s="122">
        <v>0.75</v>
      </c>
      <c r="G11" s="33">
        <f t="shared" si="0"/>
        <v>33.75</v>
      </c>
      <c r="H11" s="13"/>
    </row>
    <row r="12" spans="1:8" ht="36.75" customHeight="1">
      <c r="A12" s="13">
        <v>8</v>
      </c>
      <c r="B12" s="32" t="s">
        <v>229</v>
      </c>
      <c r="C12" s="71" t="s">
        <v>269</v>
      </c>
      <c r="D12" s="108" t="s">
        <v>230</v>
      </c>
      <c r="E12" s="127">
        <v>15</v>
      </c>
      <c r="F12" s="122">
        <v>0.75</v>
      </c>
      <c r="G12" s="33">
        <f t="shared" si="0"/>
        <v>11.25</v>
      </c>
      <c r="H12" s="8"/>
    </row>
    <row r="13" spans="1:8" s="37" customFormat="1" ht="18" customHeight="1">
      <c r="A13" s="13">
        <v>9</v>
      </c>
      <c r="B13" s="32" t="s">
        <v>13</v>
      </c>
      <c r="C13" s="71" t="s">
        <v>281</v>
      </c>
      <c r="D13" s="85" t="s">
        <v>65</v>
      </c>
      <c r="E13" s="126">
        <v>46</v>
      </c>
      <c r="F13" s="122">
        <v>0.75</v>
      </c>
      <c r="G13" s="33">
        <f t="shared" si="0"/>
        <v>34.5</v>
      </c>
      <c r="H13" s="13"/>
    </row>
    <row r="14" spans="1:8" ht="18" customHeight="1">
      <c r="A14" s="13">
        <v>10</v>
      </c>
      <c r="B14" s="14"/>
      <c r="C14" s="17" t="s">
        <v>55</v>
      </c>
      <c r="D14" s="18" t="s">
        <v>22</v>
      </c>
      <c r="E14" s="121">
        <v>9.2</v>
      </c>
      <c r="F14" s="25">
        <v>1</v>
      </c>
      <c r="G14" s="33">
        <f t="shared" si="0"/>
        <v>9.2</v>
      </c>
      <c r="H14" s="14"/>
    </row>
    <row r="15" spans="3:7" ht="18" customHeight="1">
      <c r="C15" s="139" t="s">
        <v>351</v>
      </c>
      <c r="D15" s="139"/>
      <c r="G15" s="43">
        <f>SUM(G5:G14)</f>
        <v>323.45</v>
      </c>
    </row>
  </sheetData>
  <sheetProtection/>
  <mergeCells count="3">
    <mergeCell ref="B1:H1"/>
    <mergeCell ref="B3:H3"/>
    <mergeCell ref="C15:D15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5" sqref="G5:G16"/>
    </sheetView>
  </sheetViews>
  <sheetFormatPr defaultColWidth="9.00390625" defaultRowHeight="18" customHeight="1"/>
  <cols>
    <col min="1" max="1" width="3.375" style="65" customWidth="1"/>
    <col min="2" max="2" width="15.25390625" style="77" customWidth="1"/>
    <col min="3" max="3" width="20.375" style="77" customWidth="1"/>
    <col min="4" max="4" width="15.875" style="79" customWidth="1"/>
    <col min="5" max="5" width="12.50390625" style="80" customWidth="1"/>
    <col min="6" max="6" width="5.50390625" style="80" bestFit="1" customWidth="1"/>
    <col min="7" max="7" width="8.50390625" style="81" bestFit="1" customWidth="1"/>
    <col min="8" max="8" width="37.375" style="65" customWidth="1"/>
    <col min="9" max="16384" width="9.00390625" style="65" customWidth="1"/>
  </cols>
  <sheetData>
    <row r="1" spans="1:8" s="16" customFormat="1" ht="18" customHeight="1">
      <c r="A1" s="56"/>
      <c r="B1" s="52"/>
      <c r="C1" s="137" t="s">
        <v>2</v>
      </c>
      <c r="D1" s="137"/>
      <c r="E1" s="137"/>
      <c r="F1" s="137"/>
      <c r="G1" s="137"/>
      <c r="H1" s="137"/>
    </row>
    <row r="2" spans="1:8" s="16" customFormat="1" ht="18" customHeight="1">
      <c r="A2" s="56"/>
      <c r="B2" s="52"/>
      <c r="C2" s="73"/>
      <c r="D2" s="7"/>
      <c r="E2" s="27"/>
      <c r="F2" s="27"/>
      <c r="G2" s="26"/>
      <c r="H2" s="27"/>
    </row>
    <row r="3" spans="1:8" s="16" customFormat="1" ht="18" customHeight="1">
      <c r="A3" s="56"/>
      <c r="B3" s="140" t="s">
        <v>286</v>
      </c>
      <c r="C3" s="140"/>
      <c r="D3" s="140"/>
      <c r="E3" s="140"/>
      <c r="F3" s="140"/>
      <c r="G3" s="140"/>
      <c r="H3" s="140"/>
    </row>
    <row r="4" spans="1:8" s="78" customFormat="1" ht="18" customHeight="1">
      <c r="A4" s="15"/>
      <c r="B4" s="67" t="s">
        <v>32</v>
      </c>
      <c r="C4" s="67" t="s">
        <v>0</v>
      </c>
      <c r="D4" s="75" t="s">
        <v>1</v>
      </c>
      <c r="E4" s="68" t="s">
        <v>25</v>
      </c>
      <c r="F4" s="69" t="s">
        <v>342</v>
      </c>
      <c r="G4" s="70" t="s">
        <v>343</v>
      </c>
      <c r="H4" s="21" t="s">
        <v>3</v>
      </c>
    </row>
    <row r="5" spans="1:8" s="61" customFormat="1" ht="18" customHeight="1">
      <c r="A5" s="36">
        <v>1</v>
      </c>
      <c r="B5" s="20" t="s">
        <v>11</v>
      </c>
      <c r="C5" s="71" t="s">
        <v>11</v>
      </c>
      <c r="D5" s="51" t="s">
        <v>83</v>
      </c>
      <c r="E5" s="126">
        <v>44.6</v>
      </c>
      <c r="F5" s="122">
        <v>0.78</v>
      </c>
      <c r="G5" s="57">
        <f>E5*F5</f>
        <v>34.788000000000004</v>
      </c>
      <c r="H5" s="36"/>
    </row>
    <row r="6" spans="1:8" s="61" customFormat="1" ht="18" customHeight="1">
      <c r="A6" s="36">
        <v>2</v>
      </c>
      <c r="B6" s="20" t="s">
        <v>12</v>
      </c>
      <c r="C6" s="72" t="s">
        <v>287</v>
      </c>
      <c r="D6" s="51" t="s">
        <v>154</v>
      </c>
      <c r="E6" s="126">
        <v>79</v>
      </c>
      <c r="F6" s="122">
        <v>0.75</v>
      </c>
      <c r="G6" s="57">
        <f aca="true" t="shared" si="0" ref="G6:G16">E6*F6</f>
        <v>59.25</v>
      </c>
      <c r="H6" s="36"/>
    </row>
    <row r="7" spans="1:8" s="61" customFormat="1" ht="18" customHeight="1">
      <c r="A7" s="36">
        <v>3</v>
      </c>
      <c r="B7" s="20" t="s">
        <v>288</v>
      </c>
      <c r="C7" s="71" t="s">
        <v>289</v>
      </c>
      <c r="D7" s="53" t="s">
        <v>290</v>
      </c>
      <c r="E7" s="126">
        <v>52</v>
      </c>
      <c r="F7" s="122">
        <v>0.75</v>
      </c>
      <c r="G7" s="57">
        <f t="shared" si="0"/>
        <v>39</v>
      </c>
      <c r="H7" s="36"/>
    </row>
    <row r="8" spans="1:8" ht="28.5" customHeight="1">
      <c r="A8" s="36">
        <v>4</v>
      </c>
      <c r="B8" s="20" t="s">
        <v>291</v>
      </c>
      <c r="C8" s="72" t="s">
        <v>292</v>
      </c>
      <c r="D8" s="20" t="s">
        <v>293</v>
      </c>
      <c r="E8" s="127">
        <v>15</v>
      </c>
      <c r="F8" s="122">
        <v>0.75</v>
      </c>
      <c r="G8" s="57">
        <f t="shared" si="0"/>
        <v>11.25</v>
      </c>
      <c r="H8" s="20"/>
    </row>
    <row r="9" spans="1:8" s="61" customFormat="1" ht="18" customHeight="1">
      <c r="A9" s="36">
        <v>5</v>
      </c>
      <c r="B9" s="20" t="s">
        <v>294</v>
      </c>
      <c r="C9" s="71" t="s">
        <v>294</v>
      </c>
      <c r="D9" s="117" t="s">
        <v>344</v>
      </c>
      <c r="E9" s="126">
        <v>39.6</v>
      </c>
      <c r="F9" s="122">
        <v>0.78</v>
      </c>
      <c r="G9" s="57">
        <f t="shared" si="0"/>
        <v>30.888</v>
      </c>
      <c r="H9" s="36"/>
    </row>
    <row r="10" spans="1:8" s="61" customFormat="1" ht="18" customHeight="1">
      <c r="A10" s="36">
        <v>6</v>
      </c>
      <c r="B10" s="20" t="s">
        <v>295</v>
      </c>
      <c r="C10" s="72" t="s">
        <v>295</v>
      </c>
      <c r="D10" s="53" t="s">
        <v>296</v>
      </c>
      <c r="E10" s="128">
        <v>110</v>
      </c>
      <c r="F10" s="123">
        <v>0.75</v>
      </c>
      <c r="G10" s="57">
        <f t="shared" si="0"/>
        <v>82.5</v>
      </c>
      <c r="H10" s="36"/>
    </row>
    <row r="11" spans="1:8" s="61" customFormat="1" ht="18" customHeight="1">
      <c r="A11" s="36">
        <v>7</v>
      </c>
      <c r="B11" s="20" t="s">
        <v>297</v>
      </c>
      <c r="C11" s="72" t="s">
        <v>298</v>
      </c>
      <c r="D11" s="53" t="s">
        <v>299</v>
      </c>
      <c r="E11" s="128">
        <v>4.6</v>
      </c>
      <c r="F11" s="124">
        <v>1</v>
      </c>
      <c r="G11" s="57">
        <f t="shared" si="0"/>
        <v>4.6</v>
      </c>
      <c r="H11" s="36"/>
    </row>
    <row r="12" spans="1:8" s="61" customFormat="1" ht="27" customHeight="1">
      <c r="A12" s="36">
        <v>8</v>
      </c>
      <c r="B12" s="71" t="s">
        <v>300</v>
      </c>
      <c r="C12" s="72" t="s">
        <v>301</v>
      </c>
      <c r="D12" s="53" t="s">
        <v>290</v>
      </c>
      <c r="E12" s="126">
        <v>56</v>
      </c>
      <c r="F12" s="122">
        <v>0.75</v>
      </c>
      <c r="G12" s="57">
        <f t="shared" si="0"/>
        <v>42</v>
      </c>
      <c r="H12" s="20"/>
    </row>
    <row r="13" spans="1:8" s="61" customFormat="1" ht="18" customHeight="1">
      <c r="A13" s="36">
        <v>9</v>
      </c>
      <c r="B13" s="20" t="s">
        <v>302</v>
      </c>
      <c r="C13" s="71" t="s">
        <v>302</v>
      </c>
      <c r="D13" s="51" t="s">
        <v>303</v>
      </c>
      <c r="E13" s="126">
        <v>46</v>
      </c>
      <c r="F13" s="122">
        <v>0.75</v>
      </c>
      <c r="G13" s="57">
        <f t="shared" si="0"/>
        <v>34.5</v>
      </c>
      <c r="H13" s="36"/>
    </row>
    <row r="14" spans="1:8" s="61" customFormat="1" ht="18" customHeight="1">
      <c r="A14" s="36">
        <v>10</v>
      </c>
      <c r="B14" s="20" t="s">
        <v>304</v>
      </c>
      <c r="C14" s="71" t="s">
        <v>305</v>
      </c>
      <c r="D14" s="53" t="s">
        <v>306</v>
      </c>
      <c r="E14" s="126">
        <v>39</v>
      </c>
      <c r="F14" s="122">
        <v>0.75</v>
      </c>
      <c r="G14" s="57">
        <f t="shared" si="0"/>
        <v>29.25</v>
      </c>
      <c r="H14" s="20"/>
    </row>
    <row r="15" spans="1:8" ht="18" customHeight="1">
      <c r="A15" s="36">
        <v>11</v>
      </c>
      <c r="B15" s="20" t="s">
        <v>307</v>
      </c>
      <c r="C15" s="72" t="s">
        <v>308</v>
      </c>
      <c r="D15" s="53" t="s">
        <v>303</v>
      </c>
      <c r="E15" s="129">
        <v>49</v>
      </c>
      <c r="F15" s="125">
        <v>0.75</v>
      </c>
      <c r="G15" s="57">
        <f t="shared" si="0"/>
        <v>36.75</v>
      </c>
      <c r="H15" s="58"/>
    </row>
    <row r="16" spans="1:8" s="61" customFormat="1" ht="18" customHeight="1">
      <c r="A16" s="36">
        <v>12</v>
      </c>
      <c r="B16" s="72"/>
      <c r="C16" s="72" t="s">
        <v>309</v>
      </c>
      <c r="D16" s="53" t="s">
        <v>310</v>
      </c>
      <c r="E16" s="121">
        <v>9.2</v>
      </c>
      <c r="F16" s="25">
        <v>1</v>
      </c>
      <c r="G16" s="57">
        <f t="shared" si="0"/>
        <v>9.2</v>
      </c>
      <c r="H16" s="20"/>
    </row>
    <row r="17" spans="4:7" ht="18" customHeight="1">
      <c r="D17" s="139" t="s">
        <v>348</v>
      </c>
      <c r="E17" s="139"/>
      <c r="G17" s="81">
        <f>SUM(G5:G16)</f>
        <v>413.97600000000006</v>
      </c>
    </row>
    <row r="28" ht="18" customHeight="1">
      <c r="B28" s="32"/>
    </row>
  </sheetData>
  <sheetProtection/>
  <mergeCells count="3">
    <mergeCell ref="C1:H1"/>
    <mergeCell ref="B3:H3"/>
    <mergeCell ref="D17:E17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5" sqref="G5:G14"/>
    </sheetView>
  </sheetViews>
  <sheetFormatPr defaultColWidth="9.00390625" defaultRowHeight="18" customHeight="1"/>
  <cols>
    <col min="1" max="1" width="3.50390625" style="65" bestFit="1" customWidth="1"/>
    <col min="2" max="2" width="20.50390625" style="65" bestFit="1" customWidth="1"/>
    <col min="3" max="3" width="21.625" style="65" bestFit="1" customWidth="1"/>
    <col min="4" max="4" width="11.625" style="77" bestFit="1" customWidth="1"/>
    <col min="5" max="5" width="9.50390625" style="80" customWidth="1"/>
    <col min="6" max="6" width="5.50390625" style="80" bestFit="1" customWidth="1"/>
    <col min="7" max="7" width="8.50390625" style="81" bestFit="1" customWidth="1"/>
    <col min="8" max="8" width="33.00390625" style="65" customWidth="1"/>
    <col min="9" max="16384" width="9.00390625" style="65" customWidth="1"/>
  </cols>
  <sheetData>
    <row r="1" spans="2:8" s="16" customFormat="1" ht="18" customHeight="1">
      <c r="B1" s="143" t="s">
        <v>2</v>
      </c>
      <c r="C1" s="154"/>
      <c r="D1" s="154"/>
      <c r="E1" s="154"/>
      <c r="F1" s="154"/>
      <c r="G1" s="154"/>
      <c r="H1" s="154"/>
    </row>
    <row r="2" spans="3:8" s="16" customFormat="1" ht="18" customHeight="1">
      <c r="C2" s="22"/>
      <c r="D2" s="103"/>
      <c r="E2" s="22"/>
      <c r="F2" s="22"/>
      <c r="G2" s="66"/>
      <c r="H2" s="22"/>
    </row>
    <row r="3" spans="2:8" s="16" customFormat="1" ht="18" customHeight="1">
      <c r="B3" s="157" t="s">
        <v>326</v>
      </c>
      <c r="C3" s="157"/>
      <c r="D3" s="157"/>
      <c r="E3" s="157"/>
      <c r="F3" s="157"/>
      <c r="G3" s="157"/>
      <c r="H3" s="157"/>
    </row>
    <row r="4" spans="2:8" s="50" customFormat="1" ht="18" customHeight="1">
      <c r="B4" s="15" t="s">
        <v>32</v>
      </c>
      <c r="C4" s="46" t="s">
        <v>0</v>
      </c>
      <c r="D4" s="104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s="22" customFormat="1" ht="18" customHeight="1">
      <c r="A5" s="22">
        <v>1</v>
      </c>
      <c r="B5" s="8" t="s">
        <v>20</v>
      </c>
      <c r="C5" s="23" t="s">
        <v>20</v>
      </c>
      <c r="D5" s="73" t="s">
        <v>327</v>
      </c>
      <c r="E5" s="126">
        <v>45</v>
      </c>
      <c r="F5" s="122">
        <v>0.75</v>
      </c>
      <c r="G5" s="109">
        <f>E5*F5</f>
        <v>33.75</v>
      </c>
      <c r="H5" s="7"/>
    </row>
    <row r="6" spans="1:8" s="22" customFormat="1" ht="18" customHeight="1">
      <c r="A6" s="22">
        <v>2</v>
      </c>
      <c r="B6" s="8" t="s">
        <v>117</v>
      </c>
      <c r="C6" s="23" t="s">
        <v>117</v>
      </c>
      <c r="D6" s="73" t="s">
        <v>151</v>
      </c>
      <c r="E6" s="126">
        <v>56.2</v>
      </c>
      <c r="F6" s="122">
        <v>0.75</v>
      </c>
      <c r="G6" s="109">
        <f aca="true" t="shared" si="0" ref="G6:G14">E6*F6</f>
        <v>42.150000000000006</v>
      </c>
      <c r="H6" s="27"/>
    </row>
    <row r="7" spans="1:8" s="22" customFormat="1" ht="18" customHeight="1">
      <c r="A7" s="22">
        <v>3</v>
      </c>
      <c r="B7" s="8" t="s">
        <v>45</v>
      </c>
      <c r="C7" s="23" t="s">
        <v>45</v>
      </c>
      <c r="D7" s="52" t="s">
        <v>338</v>
      </c>
      <c r="E7" s="126">
        <v>42</v>
      </c>
      <c r="F7" s="122">
        <v>0.75</v>
      </c>
      <c r="G7" s="109">
        <f t="shared" si="0"/>
        <v>31.5</v>
      </c>
      <c r="H7" s="7"/>
    </row>
    <row r="8" spans="1:8" s="22" customFormat="1" ht="18" customHeight="1">
      <c r="A8" s="22">
        <v>4</v>
      </c>
      <c r="B8" s="8" t="s">
        <v>26</v>
      </c>
      <c r="C8" s="23" t="s">
        <v>254</v>
      </c>
      <c r="D8" s="73" t="s">
        <v>339</v>
      </c>
      <c r="E8" s="126">
        <v>69.8</v>
      </c>
      <c r="F8" s="122">
        <v>0.75</v>
      </c>
      <c r="G8" s="109">
        <f t="shared" si="0"/>
        <v>52.349999999999994</v>
      </c>
      <c r="H8" s="7"/>
    </row>
    <row r="9" spans="1:8" s="22" customFormat="1" ht="18" customHeight="1">
      <c r="A9" s="22">
        <v>5</v>
      </c>
      <c r="B9" s="8" t="s">
        <v>328</v>
      </c>
      <c r="C9" s="23" t="s">
        <v>222</v>
      </c>
      <c r="D9" s="73" t="s">
        <v>152</v>
      </c>
      <c r="E9" s="126">
        <v>44</v>
      </c>
      <c r="F9" s="122">
        <v>0.75</v>
      </c>
      <c r="G9" s="109">
        <f t="shared" si="0"/>
        <v>33</v>
      </c>
      <c r="H9" s="7"/>
    </row>
    <row r="10" spans="1:8" s="22" customFormat="1" ht="18" customHeight="1">
      <c r="A10" s="22">
        <v>6</v>
      </c>
      <c r="B10" s="7" t="s">
        <v>21</v>
      </c>
      <c r="C10" s="23" t="s">
        <v>21</v>
      </c>
      <c r="D10" s="52" t="s">
        <v>111</v>
      </c>
      <c r="E10" s="126">
        <v>56</v>
      </c>
      <c r="F10" s="122">
        <v>0.75</v>
      </c>
      <c r="G10" s="109">
        <f t="shared" si="0"/>
        <v>42</v>
      </c>
      <c r="H10" s="7"/>
    </row>
    <row r="11" spans="1:8" s="22" customFormat="1" ht="18" customHeight="1">
      <c r="A11" s="22">
        <v>7</v>
      </c>
      <c r="B11" s="8" t="s">
        <v>46</v>
      </c>
      <c r="C11" s="23" t="s">
        <v>47</v>
      </c>
      <c r="D11" s="52" t="s">
        <v>89</v>
      </c>
      <c r="E11" s="126">
        <v>45</v>
      </c>
      <c r="F11" s="122">
        <v>0.75</v>
      </c>
      <c r="G11" s="109">
        <f t="shared" si="0"/>
        <v>33.75</v>
      </c>
      <c r="H11" s="7"/>
    </row>
    <row r="12" spans="1:8" s="16" customFormat="1" ht="36" customHeight="1">
      <c r="A12" s="22">
        <v>8</v>
      </c>
      <c r="B12" s="8" t="s">
        <v>229</v>
      </c>
      <c r="C12" s="30" t="s">
        <v>269</v>
      </c>
      <c r="D12" s="31" t="s">
        <v>230</v>
      </c>
      <c r="E12" s="127">
        <v>15</v>
      </c>
      <c r="F12" s="122">
        <v>0.75</v>
      </c>
      <c r="G12" s="109">
        <f t="shared" si="0"/>
        <v>11.25</v>
      </c>
      <c r="H12" s="8"/>
    </row>
    <row r="13" spans="1:8" s="61" customFormat="1" ht="18" customHeight="1">
      <c r="A13" s="22">
        <v>9</v>
      </c>
      <c r="B13" s="8" t="s">
        <v>13</v>
      </c>
      <c r="C13" s="23" t="s">
        <v>13</v>
      </c>
      <c r="D13" s="105" t="s">
        <v>65</v>
      </c>
      <c r="E13" s="126">
        <v>46</v>
      </c>
      <c r="F13" s="122">
        <v>0.75</v>
      </c>
      <c r="G13" s="109">
        <f t="shared" si="0"/>
        <v>34.5</v>
      </c>
      <c r="H13" s="53"/>
    </row>
    <row r="14" spans="1:8" s="61" customFormat="1" ht="18" customHeight="1">
      <c r="A14" s="22">
        <v>10</v>
      </c>
      <c r="B14" s="36"/>
      <c r="C14" s="53" t="s">
        <v>55</v>
      </c>
      <c r="D14" s="86" t="s">
        <v>22</v>
      </c>
      <c r="E14" s="121">
        <v>9.2</v>
      </c>
      <c r="F14" s="25">
        <v>1</v>
      </c>
      <c r="G14" s="109">
        <f t="shared" si="0"/>
        <v>9.2</v>
      </c>
      <c r="H14" s="36"/>
    </row>
    <row r="15" spans="4:7" ht="18" customHeight="1">
      <c r="D15" s="139" t="s">
        <v>348</v>
      </c>
      <c r="E15" s="139"/>
      <c r="G15" s="81">
        <f>SUM(G5:G14)</f>
        <v>323.45</v>
      </c>
    </row>
  </sheetData>
  <sheetProtection/>
  <mergeCells count="3">
    <mergeCell ref="B3:H3"/>
    <mergeCell ref="B1:H1"/>
    <mergeCell ref="D15:E15"/>
  </mergeCells>
  <printOptions horizontalCentered="1"/>
  <pageMargins left="0.57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5" sqref="G5:G14"/>
    </sheetView>
  </sheetViews>
  <sheetFormatPr defaultColWidth="9.00390625" defaultRowHeight="18" customHeight="1"/>
  <cols>
    <col min="1" max="1" width="4.50390625" style="16" customWidth="1"/>
    <col min="2" max="2" width="11.625" style="16" bestFit="1" customWidth="1"/>
    <col min="3" max="3" width="23.375" style="16" customWidth="1"/>
    <col min="4" max="4" width="12.375" style="99" customWidth="1"/>
    <col min="5" max="5" width="8.875" style="100" customWidth="1"/>
    <col min="6" max="6" width="5.50390625" style="100" bestFit="1" customWidth="1"/>
    <col min="7" max="7" width="8.50390625" style="101" bestFit="1" customWidth="1"/>
    <col min="8" max="8" width="38.125" style="16" customWidth="1"/>
    <col min="9" max="16384" width="9.00390625" style="16" customWidth="1"/>
  </cols>
  <sheetData>
    <row r="1" spans="2:8" ht="18" customHeight="1">
      <c r="B1" s="143" t="s">
        <v>2</v>
      </c>
      <c r="C1" s="154"/>
      <c r="D1" s="154"/>
      <c r="E1" s="154"/>
      <c r="F1" s="154"/>
      <c r="G1" s="154"/>
      <c r="H1" s="154"/>
    </row>
    <row r="2" spans="3:8" ht="18" customHeight="1">
      <c r="C2" s="22"/>
      <c r="D2" s="103"/>
      <c r="E2" s="22"/>
      <c r="F2" s="22"/>
      <c r="G2" s="66"/>
      <c r="H2" s="22"/>
    </row>
    <row r="3" spans="2:8" ht="18" customHeight="1">
      <c r="B3" s="157" t="s">
        <v>334</v>
      </c>
      <c r="C3" s="157"/>
      <c r="D3" s="157"/>
      <c r="E3" s="157"/>
      <c r="F3" s="157"/>
      <c r="G3" s="157"/>
      <c r="H3" s="157"/>
    </row>
    <row r="4" spans="2:8" s="50" customFormat="1" ht="18" customHeight="1">
      <c r="B4" s="15" t="s">
        <v>32</v>
      </c>
      <c r="C4" s="46" t="s">
        <v>0</v>
      </c>
      <c r="D4" s="104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s="22" customFormat="1" ht="18" customHeight="1">
      <c r="A5" s="22">
        <v>1</v>
      </c>
      <c r="B5" s="7" t="s">
        <v>12</v>
      </c>
      <c r="C5" s="30" t="s">
        <v>12</v>
      </c>
      <c r="D5" s="52" t="s">
        <v>154</v>
      </c>
      <c r="E5" s="126">
        <v>79</v>
      </c>
      <c r="F5" s="122">
        <v>0.75</v>
      </c>
      <c r="G5" s="109">
        <f>E5*F5</f>
        <v>59.25</v>
      </c>
      <c r="H5" s="7"/>
    </row>
    <row r="6" spans="1:8" s="22" customFormat="1" ht="18" customHeight="1">
      <c r="A6" s="22">
        <v>2</v>
      </c>
      <c r="B6" s="7" t="s">
        <v>26</v>
      </c>
      <c r="C6" s="30" t="s">
        <v>258</v>
      </c>
      <c r="D6" s="52" t="s">
        <v>330</v>
      </c>
      <c r="E6" s="126">
        <v>39</v>
      </c>
      <c r="F6" s="122">
        <v>0.75</v>
      </c>
      <c r="G6" s="109">
        <f aca="true" t="shared" si="0" ref="G6:G14">E6*F6</f>
        <v>29.25</v>
      </c>
      <c r="H6" s="7"/>
    </row>
    <row r="7" spans="1:8" s="22" customFormat="1" ht="18" customHeight="1">
      <c r="A7" s="22">
        <v>3</v>
      </c>
      <c r="B7" s="7" t="s">
        <v>43</v>
      </c>
      <c r="C7" s="23" t="s">
        <v>43</v>
      </c>
      <c r="D7" s="52" t="s">
        <v>82</v>
      </c>
      <c r="E7" s="127">
        <v>69</v>
      </c>
      <c r="F7" s="122">
        <v>0.75</v>
      </c>
      <c r="G7" s="109">
        <f t="shared" si="0"/>
        <v>51.75</v>
      </c>
      <c r="H7" s="7"/>
    </row>
    <row r="8" spans="1:8" s="22" customFormat="1" ht="18" customHeight="1">
      <c r="A8" s="22">
        <v>4</v>
      </c>
      <c r="B8" s="7" t="s">
        <v>26</v>
      </c>
      <c r="C8" s="23" t="s">
        <v>44</v>
      </c>
      <c r="D8" s="52" t="s">
        <v>18</v>
      </c>
      <c r="E8" s="121">
        <v>3.1</v>
      </c>
      <c r="F8" s="136">
        <v>1</v>
      </c>
      <c r="G8" s="109">
        <f t="shared" si="0"/>
        <v>3.1</v>
      </c>
      <c r="H8" s="7"/>
    </row>
    <row r="9" spans="1:8" s="22" customFormat="1" ht="18" customHeight="1">
      <c r="A9" s="22">
        <v>5</v>
      </c>
      <c r="B9" s="7" t="s">
        <v>41</v>
      </c>
      <c r="C9" s="38" t="s">
        <v>79</v>
      </c>
      <c r="D9" s="52" t="s">
        <v>120</v>
      </c>
      <c r="E9" s="126">
        <v>56</v>
      </c>
      <c r="F9" s="122">
        <v>0.75</v>
      </c>
      <c r="G9" s="109">
        <f t="shared" si="0"/>
        <v>42</v>
      </c>
      <c r="H9" s="7"/>
    </row>
    <row r="10" spans="1:8" s="22" customFormat="1" ht="18" customHeight="1">
      <c r="A10" s="22">
        <v>6</v>
      </c>
      <c r="B10" s="7" t="s">
        <v>26</v>
      </c>
      <c r="C10" s="38" t="s">
        <v>42</v>
      </c>
      <c r="D10" s="52" t="s">
        <v>18</v>
      </c>
      <c r="E10" s="131">
        <v>3.4</v>
      </c>
      <c r="F10" s="132">
        <v>1</v>
      </c>
      <c r="G10" s="109">
        <f t="shared" si="0"/>
        <v>3.4</v>
      </c>
      <c r="H10" s="7" t="s">
        <v>10</v>
      </c>
    </row>
    <row r="11" spans="1:8" ht="36" customHeight="1">
      <c r="A11" s="22">
        <v>7</v>
      </c>
      <c r="B11" s="8" t="s">
        <v>229</v>
      </c>
      <c r="C11" s="30" t="s">
        <v>269</v>
      </c>
      <c r="D11" s="31" t="s">
        <v>230</v>
      </c>
      <c r="E11" s="127">
        <v>15</v>
      </c>
      <c r="F11" s="122">
        <v>0.75</v>
      </c>
      <c r="G11" s="109">
        <f t="shared" si="0"/>
        <v>11.25</v>
      </c>
      <c r="H11" s="8"/>
    </row>
    <row r="12" spans="1:8" ht="18" customHeight="1">
      <c r="A12" s="22">
        <v>8</v>
      </c>
      <c r="B12" s="8" t="s">
        <v>132</v>
      </c>
      <c r="C12" s="30" t="s">
        <v>132</v>
      </c>
      <c r="D12" s="31" t="s">
        <v>82</v>
      </c>
      <c r="E12" s="126">
        <v>69</v>
      </c>
      <c r="F12" s="122">
        <v>0.75</v>
      </c>
      <c r="G12" s="109">
        <f t="shared" si="0"/>
        <v>51.75</v>
      </c>
      <c r="H12" s="8"/>
    </row>
    <row r="13" spans="1:8" ht="18" customHeight="1">
      <c r="A13" s="22">
        <v>9</v>
      </c>
      <c r="B13" s="8" t="s">
        <v>26</v>
      </c>
      <c r="C13" s="30" t="s">
        <v>257</v>
      </c>
      <c r="D13" s="31" t="s">
        <v>18</v>
      </c>
      <c r="E13" s="131">
        <v>5.2</v>
      </c>
      <c r="F13" s="132">
        <v>1</v>
      </c>
      <c r="G13" s="109">
        <f t="shared" si="0"/>
        <v>5.2</v>
      </c>
      <c r="H13" s="8"/>
    </row>
    <row r="14" spans="1:8" s="22" customFormat="1" ht="18" customHeight="1">
      <c r="A14" s="22">
        <v>10</v>
      </c>
      <c r="B14" s="7"/>
      <c r="C14" s="7" t="s">
        <v>55</v>
      </c>
      <c r="D14" s="52" t="s">
        <v>22</v>
      </c>
      <c r="E14" s="121">
        <v>9.2</v>
      </c>
      <c r="F14" s="25">
        <v>1</v>
      </c>
      <c r="G14" s="109">
        <f t="shared" si="0"/>
        <v>9.2</v>
      </c>
      <c r="H14" s="7"/>
    </row>
    <row r="15" spans="3:7" ht="18" customHeight="1">
      <c r="C15" s="139" t="s">
        <v>352</v>
      </c>
      <c r="D15" s="139"/>
      <c r="G15" s="101">
        <f>SUM(G5:G14)</f>
        <v>266.15</v>
      </c>
    </row>
    <row r="30" ht="18" customHeight="1">
      <c r="J30" s="30"/>
    </row>
  </sheetData>
  <sheetProtection/>
  <mergeCells count="3">
    <mergeCell ref="B1:H1"/>
    <mergeCell ref="C15:D15"/>
    <mergeCell ref="B3:H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5" sqref="G5:G14"/>
    </sheetView>
  </sheetViews>
  <sheetFormatPr defaultColWidth="9.00390625" defaultRowHeight="18" customHeight="1"/>
  <cols>
    <col min="1" max="1" width="4.75390625" style="16" customWidth="1"/>
    <col min="2" max="2" width="11.625" style="16" bestFit="1" customWidth="1"/>
    <col min="3" max="3" width="21.00390625" style="16" customWidth="1"/>
    <col min="4" max="4" width="11.375" style="99" customWidth="1"/>
    <col min="5" max="5" width="12.00390625" style="100" customWidth="1"/>
    <col min="6" max="6" width="5.50390625" style="100" bestFit="1" customWidth="1"/>
    <col min="7" max="7" width="8.50390625" style="101" bestFit="1" customWidth="1"/>
    <col min="8" max="8" width="46.50390625" style="16" customWidth="1"/>
    <col min="9" max="16384" width="9.00390625" style="16" customWidth="1"/>
  </cols>
  <sheetData>
    <row r="1" spans="2:8" ht="18" customHeight="1">
      <c r="B1" s="143" t="s">
        <v>2</v>
      </c>
      <c r="C1" s="154"/>
      <c r="D1" s="154"/>
      <c r="E1" s="154"/>
      <c r="F1" s="154"/>
      <c r="G1" s="154"/>
      <c r="H1" s="154"/>
    </row>
    <row r="2" spans="3:8" ht="18" customHeight="1">
      <c r="C2" s="22"/>
      <c r="E2" s="22"/>
      <c r="F2" s="22"/>
      <c r="G2" s="66"/>
      <c r="H2" s="22"/>
    </row>
    <row r="3" spans="2:8" ht="18" customHeight="1">
      <c r="B3" s="157" t="s">
        <v>329</v>
      </c>
      <c r="C3" s="157"/>
      <c r="D3" s="157"/>
      <c r="E3" s="157"/>
      <c r="F3" s="157"/>
      <c r="G3" s="157"/>
      <c r="H3" s="157"/>
    </row>
    <row r="4" spans="2:8" s="50" customFormat="1" ht="18" customHeight="1">
      <c r="B4" s="15" t="s">
        <v>32</v>
      </c>
      <c r="C4" s="46" t="s">
        <v>0</v>
      </c>
      <c r="D4" s="110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s="22" customFormat="1" ht="18" customHeight="1">
      <c r="A5" s="22">
        <v>1</v>
      </c>
      <c r="B5" s="7" t="s">
        <v>12</v>
      </c>
      <c r="C5" s="30" t="s">
        <v>12</v>
      </c>
      <c r="D5" s="52" t="s">
        <v>154</v>
      </c>
      <c r="E5" s="126">
        <v>79</v>
      </c>
      <c r="F5" s="122">
        <v>0.75</v>
      </c>
      <c r="G5" s="26">
        <f>E5*F5</f>
        <v>59.25</v>
      </c>
      <c r="H5" s="27"/>
    </row>
    <row r="6" spans="1:8" s="22" customFormat="1" ht="18" customHeight="1">
      <c r="A6" s="22">
        <v>2</v>
      </c>
      <c r="B6" s="7" t="s">
        <v>26</v>
      </c>
      <c r="C6" s="30" t="s">
        <v>258</v>
      </c>
      <c r="D6" s="52" t="s">
        <v>330</v>
      </c>
      <c r="E6" s="126">
        <v>39</v>
      </c>
      <c r="F6" s="122">
        <v>0.75</v>
      </c>
      <c r="G6" s="26">
        <f aca="true" t="shared" si="0" ref="G6:G14">E6*F6</f>
        <v>29.25</v>
      </c>
      <c r="H6" s="27"/>
    </row>
    <row r="7" spans="1:8" s="22" customFormat="1" ht="18" customHeight="1">
      <c r="A7" s="22">
        <v>3</v>
      </c>
      <c r="B7" s="7" t="s">
        <v>43</v>
      </c>
      <c r="C7" s="23" t="s">
        <v>43</v>
      </c>
      <c r="D7" s="52" t="s">
        <v>82</v>
      </c>
      <c r="E7" s="127">
        <v>69</v>
      </c>
      <c r="F7" s="122">
        <v>0.75</v>
      </c>
      <c r="G7" s="26">
        <f t="shared" si="0"/>
        <v>51.75</v>
      </c>
      <c r="H7" s="27"/>
    </row>
    <row r="8" spans="1:8" s="22" customFormat="1" ht="18" customHeight="1">
      <c r="A8" s="22">
        <v>4</v>
      </c>
      <c r="B8" s="7" t="s">
        <v>26</v>
      </c>
      <c r="C8" s="23" t="s">
        <v>44</v>
      </c>
      <c r="D8" s="52" t="s">
        <v>18</v>
      </c>
      <c r="E8" s="121">
        <v>3.1</v>
      </c>
      <c r="F8" s="136">
        <v>1</v>
      </c>
      <c r="G8" s="26">
        <f t="shared" si="0"/>
        <v>3.1</v>
      </c>
      <c r="H8" s="27"/>
    </row>
    <row r="9" spans="1:8" s="22" customFormat="1" ht="30" customHeight="1">
      <c r="A9" s="22">
        <v>5</v>
      </c>
      <c r="B9" s="7" t="s">
        <v>41</v>
      </c>
      <c r="C9" s="38" t="s">
        <v>79</v>
      </c>
      <c r="D9" s="52" t="s">
        <v>120</v>
      </c>
      <c r="E9" s="126">
        <v>56</v>
      </c>
      <c r="F9" s="122">
        <v>0.75</v>
      </c>
      <c r="G9" s="26">
        <f t="shared" si="0"/>
        <v>42</v>
      </c>
      <c r="H9" s="27"/>
    </row>
    <row r="10" spans="1:8" s="22" customFormat="1" ht="18" customHeight="1">
      <c r="A10" s="22">
        <v>6</v>
      </c>
      <c r="B10" s="7" t="s">
        <v>26</v>
      </c>
      <c r="C10" s="38" t="s">
        <v>42</v>
      </c>
      <c r="D10" s="52" t="s">
        <v>18</v>
      </c>
      <c r="E10" s="131">
        <v>3.4</v>
      </c>
      <c r="F10" s="132">
        <v>1</v>
      </c>
      <c r="G10" s="26">
        <f t="shared" si="0"/>
        <v>3.4</v>
      </c>
      <c r="H10" s="27" t="s">
        <v>10</v>
      </c>
    </row>
    <row r="11" spans="1:8" ht="36.75" customHeight="1">
      <c r="A11" s="22">
        <v>7</v>
      </c>
      <c r="B11" s="8" t="s">
        <v>229</v>
      </c>
      <c r="C11" s="30" t="s">
        <v>269</v>
      </c>
      <c r="D11" s="52" t="s">
        <v>230</v>
      </c>
      <c r="E11" s="127">
        <v>15</v>
      </c>
      <c r="F11" s="122">
        <v>0.75</v>
      </c>
      <c r="G11" s="26">
        <f t="shared" si="0"/>
        <v>11.25</v>
      </c>
      <c r="H11" s="8"/>
    </row>
    <row r="12" spans="1:8" ht="18" customHeight="1">
      <c r="A12" s="22">
        <v>8</v>
      </c>
      <c r="B12" s="8" t="s">
        <v>331</v>
      </c>
      <c r="C12" s="30" t="s">
        <v>132</v>
      </c>
      <c r="D12" s="52" t="s">
        <v>82</v>
      </c>
      <c r="E12" s="126">
        <v>69</v>
      </c>
      <c r="F12" s="122">
        <v>0.75</v>
      </c>
      <c r="G12" s="26">
        <f t="shared" si="0"/>
        <v>51.75</v>
      </c>
      <c r="H12" s="8"/>
    </row>
    <row r="13" spans="1:8" ht="18" customHeight="1">
      <c r="A13" s="22">
        <v>9</v>
      </c>
      <c r="B13" s="8" t="s">
        <v>26</v>
      </c>
      <c r="C13" s="30" t="s">
        <v>257</v>
      </c>
      <c r="D13" s="52" t="s">
        <v>18</v>
      </c>
      <c r="E13" s="131">
        <v>5.2</v>
      </c>
      <c r="F13" s="132">
        <v>1</v>
      </c>
      <c r="G13" s="26">
        <f t="shared" si="0"/>
        <v>5.2</v>
      </c>
      <c r="H13" s="8"/>
    </row>
    <row r="14" spans="1:8" s="22" customFormat="1" ht="18" customHeight="1">
      <c r="A14" s="22">
        <v>10</v>
      </c>
      <c r="B14" s="8"/>
      <c r="C14" s="8" t="s">
        <v>55</v>
      </c>
      <c r="D14" s="52" t="s">
        <v>22</v>
      </c>
      <c r="E14" s="121">
        <v>9.2</v>
      </c>
      <c r="F14" s="25">
        <v>1</v>
      </c>
      <c r="G14" s="26">
        <f t="shared" si="0"/>
        <v>9.2</v>
      </c>
      <c r="H14" s="27"/>
    </row>
    <row r="15" spans="1:8" s="22" customFormat="1" ht="18" customHeight="1">
      <c r="A15" s="16"/>
      <c r="B15" s="16"/>
      <c r="C15" s="139" t="s">
        <v>353</v>
      </c>
      <c r="D15" s="139"/>
      <c r="E15" s="100"/>
      <c r="F15" s="100"/>
      <c r="G15" s="101">
        <f>SUM(G5:G14)</f>
        <v>266.15</v>
      </c>
      <c r="H15" s="16"/>
    </row>
    <row r="16" spans="1:8" s="22" customFormat="1" ht="18" customHeight="1">
      <c r="A16" s="16"/>
      <c r="B16" s="16"/>
      <c r="C16" s="16"/>
      <c r="D16" s="99"/>
      <c r="E16" s="100"/>
      <c r="F16" s="100"/>
      <c r="G16" s="101"/>
      <c r="H16" s="16"/>
    </row>
    <row r="17" spans="1:8" s="22" customFormat="1" ht="18" customHeight="1">
      <c r="A17" s="16"/>
      <c r="B17" s="16"/>
      <c r="C17" s="16"/>
      <c r="D17" s="99"/>
      <c r="E17" s="100"/>
      <c r="F17" s="100"/>
      <c r="G17" s="101"/>
      <c r="H17" s="16"/>
    </row>
  </sheetData>
  <sheetProtection/>
  <mergeCells count="3">
    <mergeCell ref="B1:H1"/>
    <mergeCell ref="B3:H3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5" sqref="G5:G14"/>
    </sheetView>
  </sheetViews>
  <sheetFormatPr defaultColWidth="9.00390625" defaultRowHeight="18" customHeight="1"/>
  <cols>
    <col min="1" max="1" width="4.50390625" style="16" customWidth="1"/>
    <col min="2" max="2" width="11.625" style="16" bestFit="1" customWidth="1"/>
    <col min="3" max="3" width="23.375" style="16" customWidth="1"/>
    <col min="4" max="4" width="12.375" style="99" customWidth="1"/>
    <col min="5" max="5" width="9.375" style="100" customWidth="1"/>
    <col min="6" max="6" width="5.50390625" style="100" bestFit="1" customWidth="1"/>
    <col min="7" max="7" width="8.50390625" style="101" bestFit="1" customWidth="1"/>
    <col min="8" max="8" width="38.125" style="16" customWidth="1"/>
    <col min="9" max="16384" width="9.00390625" style="16" customWidth="1"/>
  </cols>
  <sheetData>
    <row r="1" spans="2:8" ht="18" customHeight="1">
      <c r="B1" s="143" t="s">
        <v>2</v>
      </c>
      <c r="C1" s="154"/>
      <c r="D1" s="154"/>
      <c r="E1" s="154"/>
      <c r="F1" s="154"/>
      <c r="G1" s="154"/>
      <c r="H1" s="154"/>
    </row>
    <row r="2" spans="3:8" ht="18" customHeight="1">
      <c r="C2" s="22"/>
      <c r="D2" s="103"/>
      <c r="E2" s="22"/>
      <c r="F2" s="22"/>
      <c r="G2" s="66"/>
      <c r="H2" s="22"/>
    </row>
    <row r="3" spans="2:8" ht="18" customHeight="1">
      <c r="B3" s="157" t="s">
        <v>332</v>
      </c>
      <c r="C3" s="157"/>
      <c r="D3" s="157"/>
      <c r="E3" s="157"/>
      <c r="F3" s="157"/>
      <c r="G3" s="157"/>
      <c r="H3" s="157"/>
    </row>
    <row r="4" spans="2:8" s="50" customFormat="1" ht="18" customHeight="1">
      <c r="B4" s="15" t="s">
        <v>32</v>
      </c>
      <c r="C4" s="46" t="s">
        <v>0</v>
      </c>
      <c r="D4" s="104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s="22" customFormat="1" ht="18" customHeight="1">
      <c r="A5" s="22">
        <v>1</v>
      </c>
      <c r="B5" s="7" t="s">
        <v>12</v>
      </c>
      <c r="C5" s="30" t="s">
        <v>12</v>
      </c>
      <c r="D5" s="52" t="s">
        <v>154</v>
      </c>
      <c r="E5" s="126">
        <v>79</v>
      </c>
      <c r="F5" s="122">
        <v>0.75</v>
      </c>
      <c r="G5" s="109">
        <f>E5*F5</f>
        <v>59.25</v>
      </c>
      <c r="H5" s="7"/>
    </row>
    <row r="6" spans="1:8" s="22" customFormat="1" ht="18" customHeight="1">
      <c r="A6" s="22">
        <v>2</v>
      </c>
      <c r="B6" s="7" t="s">
        <v>26</v>
      </c>
      <c r="C6" s="30" t="s">
        <v>258</v>
      </c>
      <c r="D6" s="52" t="s">
        <v>330</v>
      </c>
      <c r="E6" s="126">
        <v>39</v>
      </c>
      <c r="F6" s="122">
        <v>0.75</v>
      </c>
      <c r="G6" s="109">
        <f aca="true" t="shared" si="0" ref="G6:G14">E6*F6</f>
        <v>29.25</v>
      </c>
      <c r="H6" s="7"/>
    </row>
    <row r="7" spans="1:8" s="22" customFormat="1" ht="18" customHeight="1">
      <c r="A7" s="22">
        <v>3</v>
      </c>
      <c r="B7" s="7" t="s">
        <v>43</v>
      </c>
      <c r="C7" s="23" t="s">
        <v>43</v>
      </c>
      <c r="D7" s="52" t="s">
        <v>82</v>
      </c>
      <c r="E7" s="127">
        <v>69</v>
      </c>
      <c r="F7" s="122">
        <v>0.75</v>
      </c>
      <c r="G7" s="109">
        <f t="shared" si="0"/>
        <v>51.75</v>
      </c>
      <c r="H7" s="7"/>
    </row>
    <row r="8" spans="1:8" s="22" customFormat="1" ht="18" customHeight="1">
      <c r="A8" s="22">
        <v>4</v>
      </c>
      <c r="B8" s="7" t="s">
        <v>26</v>
      </c>
      <c r="C8" s="23" t="s">
        <v>44</v>
      </c>
      <c r="D8" s="52" t="s">
        <v>18</v>
      </c>
      <c r="E8" s="121">
        <v>3.1</v>
      </c>
      <c r="F8" s="136">
        <v>1</v>
      </c>
      <c r="G8" s="109">
        <f t="shared" si="0"/>
        <v>3.1</v>
      </c>
      <c r="H8" s="7"/>
    </row>
    <row r="9" spans="1:8" ht="36.75" customHeight="1">
      <c r="A9" s="22">
        <v>5</v>
      </c>
      <c r="B9" s="8" t="s">
        <v>229</v>
      </c>
      <c r="C9" s="30" t="s">
        <v>269</v>
      </c>
      <c r="D9" s="31" t="s">
        <v>230</v>
      </c>
      <c r="E9" s="127">
        <v>15</v>
      </c>
      <c r="F9" s="122">
        <v>0.75</v>
      </c>
      <c r="G9" s="109">
        <f t="shared" si="0"/>
        <v>11.25</v>
      </c>
      <c r="H9" s="8"/>
    </row>
    <row r="10" spans="1:8" ht="18" customHeight="1">
      <c r="A10" s="22">
        <v>6</v>
      </c>
      <c r="B10" s="8" t="s">
        <v>16</v>
      </c>
      <c r="C10" s="23" t="s">
        <v>16</v>
      </c>
      <c r="D10" s="31" t="s">
        <v>154</v>
      </c>
      <c r="E10" s="128">
        <v>110</v>
      </c>
      <c r="F10" s="123">
        <v>0.75</v>
      </c>
      <c r="G10" s="109">
        <f t="shared" si="0"/>
        <v>82.5</v>
      </c>
      <c r="H10" s="8"/>
    </row>
    <row r="11" spans="1:8" ht="18" customHeight="1">
      <c r="A11" s="22">
        <v>7</v>
      </c>
      <c r="B11" s="8" t="s">
        <v>26</v>
      </c>
      <c r="C11" s="23" t="s">
        <v>233</v>
      </c>
      <c r="D11" s="31" t="s">
        <v>18</v>
      </c>
      <c r="E11" s="128">
        <v>4.6</v>
      </c>
      <c r="F11" s="124">
        <v>1</v>
      </c>
      <c r="G11" s="109">
        <f t="shared" si="0"/>
        <v>4.6</v>
      </c>
      <c r="H11" s="8"/>
    </row>
    <row r="12" spans="1:8" ht="18" customHeight="1">
      <c r="A12" s="22">
        <v>8</v>
      </c>
      <c r="B12" s="8" t="s">
        <v>333</v>
      </c>
      <c r="C12" s="23" t="s">
        <v>333</v>
      </c>
      <c r="D12" s="31" t="s">
        <v>65</v>
      </c>
      <c r="E12" s="127">
        <v>59</v>
      </c>
      <c r="F12" s="122">
        <v>0.75</v>
      </c>
      <c r="G12" s="109">
        <f t="shared" si="0"/>
        <v>44.25</v>
      </c>
      <c r="H12" s="8"/>
    </row>
    <row r="13" spans="1:8" ht="18" customHeight="1">
      <c r="A13" s="22">
        <v>9</v>
      </c>
      <c r="B13" s="8" t="s">
        <v>26</v>
      </c>
      <c r="C13" s="23" t="s">
        <v>256</v>
      </c>
      <c r="D13" s="31" t="s">
        <v>111</v>
      </c>
      <c r="E13" s="127">
        <v>21</v>
      </c>
      <c r="F13" s="122">
        <v>0.75</v>
      </c>
      <c r="G13" s="109">
        <f t="shared" si="0"/>
        <v>15.75</v>
      </c>
      <c r="H13" s="8"/>
    </row>
    <row r="14" spans="1:8" s="22" customFormat="1" ht="18" customHeight="1">
      <c r="A14" s="22">
        <v>10</v>
      </c>
      <c r="B14" s="7"/>
      <c r="C14" s="7" t="s">
        <v>55</v>
      </c>
      <c r="D14" s="52" t="s">
        <v>22</v>
      </c>
      <c r="E14" s="121">
        <v>9.2</v>
      </c>
      <c r="F14" s="25">
        <v>1</v>
      </c>
      <c r="G14" s="109">
        <f t="shared" si="0"/>
        <v>9.2</v>
      </c>
      <c r="H14" s="7"/>
    </row>
    <row r="15" spans="3:7" ht="18" customHeight="1">
      <c r="C15" s="139" t="s">
        <v>348</v>
      </c>
      <c r="D15" s="139"/>
      <c r="G15" s="101">
        <f>SUM(G5:G14)</f>
        <v>310.9</v>
      </c>
    </row>
  </sheetData>
  <mergeCells count="3">
    <mergeCell ref="B1:H1"/>
    <mergeCell ref="B3:H3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5" sqref="G5:G11"/>
    </sheetView>
  </sheetViews>
  <sheetFormatPr defaultColWidth="9.00390625" defaultRowHeight="18" customHeight="1"/>
  <cols>
    <col min="1" max="1" width="5.125" style="9" customWidth="1"/>
    <col min="2" max="2" width="23.75390625" style="9" customWidth="1"/>
    <col min="3" max="3" width="22.00390625" style="19" customWidth="1"/>
    <col min="4" max="4" width="12.125" style="19" customWidth="1"/>
    <col min="5" max="5" width="9.50390625" style="42" customWidth="1"/>
    <col min="6" max="6" width="5.50390625" style="42" bestFit="1" customWidth="1"/>
    <col min="7" max="7" width="8.50390625" style="43" bestFit="1" customWidth="1"/>
    <col min="8" max="8" width="31.75390625" style="9" customWidth="1"/>
    <col min="9" max="16384" width="9.00390625" style="9" customWidth="1"/>
  </cols>
  <sheetData>
    <row r="1" spans="1:8" ht="18" customHeight="1">
      <c r="A1" s="14"/>
      <c r="B1" s="150" t="s">
        <v>2</v>
      </c>
      <c r="C1" s="151"/>
      <c r="D1" s="151"/>
      <c r="E1" s="151"/>
      <c r="F1" s="151"/>
      <c r="G1" s="151"/>
      <c r="H1" s="151"/>
    </row>
    <row r="2" spans="1:8" ht="18" customHeight="1">
      <c r="A2" s="14"/>
      <c r="B2" s="14"/>
      <c r="C2" s="76"/>
      <c r="D2" s="106"/>
      <c r="E2" s="41"/>
      <c r="F2" s="41"/>
      <c r="G2" s="45"/>
      <c r="H2" s="41"/>
    </row>
    <row r="3" spans="1:8" ht="18" customHeight="1">
      <c r="A3" s="14"/>
      <c r="B3" s="151" t="s">
        <v>164</v>
      </c>
      <c r="C3" s="151"/>
      <c r="D3" s="151"/>
      <c r="E3" s="151"/>
      <c r="F3" s="151"/>
      <c r="G3" s="151"/>
      <c r="H3" s="151"/>
    </row>
    <row r="4" spans="1:8" s="34" customFormat="1" ht="18" customHeight="1">
      <c r="A4" s="11"/>
      <c r="B4" s="11" t="s">
        <v>33</v>
      </c>
      <c r="C4" s="39" t="s">
        <v>4</v>
      </c>
      <c r="D4" s="95" t="s">
        <v>5</v>
      </c>
      <c r="E4" s="68" t="s">
        <v>25</v>
      </c>
      <c r="F4" s="69" t="s">
        <v>342</v>
      </c>
      <c r="G4" s="70" t="s">
        <v>343</v>
      </c>
      <c r="H4" s="11" t="s">
        <v>7</v>
      </c>
    </row>
    <row r="5" spans="1:8" s="22" customFormat="1" ht="18" customHeight="1">
      <c r="A5" s="27">
        <v>1</v>
      </c>
      <c r="B5" s="8" t="s">
        <v>88</v>
      </c>
      <c r="C5" s="30" t="s">
        <v>266</v>
      </c>
      <c r="D5" s="52" t="s">
        <v>228</v>
      </c>
      <c r="E5" s="126">
        <v>39.5</v>
      </c>
      <c r="F5" s="122">
        <v>0.75</v>
      </c>
      <c r="G5" s="26">
        <f>E5*F5</f>
        <v>29.625</v>
      </c>
      <c r="H5" s="27"/>
    </row>
    <row r="6" spans="1:8" s="22" customFormat="1" ht="18" customHeight="1">
      <c r="A6" s="27">
        <v>2</v>
      </c>
      <c r="B6" s="8" t="s">
        <v>58</v>
      </c>
      <c r="C6" s="30" t="s">
        <v>59</v>
      </c>
      <c r="D6" s="52" t="s">
        <v>124</v>
      </c>
      <c r="E6" s="126">
        <v>25.5</v>
      </c>
      <c r="F6" s="122">
        <v>0.75</v>
      </c>
      <c r="G6" s="26">
        <f aca="true" t="shared" si="0" ref="G6:G11">E6*F6</f>
        <v>19.125</v>
      </c>
      <c r="H6" s="27"/>
    </row>
    <row r="7" spans="1:8" s="22" customFormat="1" ht="18" customHeight="1">
      <c r="A7" s="27">
        <v>3</v>
      </c>
      <c r="B7" s="8" t="s">
        <v>60</v>
      </c>
      <c r="C7" s="30" t="s">
        <v>61</v>
      </c>
      <c r="D7" s="52" t="s">
        <v>127</v>
      </c>
      <c r="E7" s="126">
        <v>49</v>
      </c>
      <c r="F7" s="122">
        <v>0.75</v>
      </c>
      <c r="G7" s="26">
        <f t="shared" si="0"/>
        <v>36.75</v>
      </c>
      <c r="H7" s="27"/>
    </row>
    <row r="8" spans="1:8" s="37" customFormat="1" ht="18" customHeight="1">
      <c r="A8" s="27">
        <v>4</v>
      </c>
      <c r="B8" s="10" t="s">
        <v>139</v>
      </c>
      <c r="C8" s="17" t="s">
        <v>140</v>
      </c>
      <c r="D8" s="90" t="s">
        <v>65</v>
      </c>
      <c r="E8" s="129">
        <v>49</v>
      </c>
      <c r="F8" s="125">
        <v>0.75</v>
      </c>
      <c r="G8" s="26">
        <f t="shared" si="0"/>
        <v>36.75</v>
      </c>
      <c r="H8" s="13"/>
    </row>
    <row r="9" spans="1:8" ht="35.25" customHeight="1">
      <c r="A9" s="27">
        <v>5</v>
      </c>
      <c r="B9" s="10" t="s">
        <v>279</v>
      </c>
      <c r="C9" s="17" t="s">
        <v>278</v>
      </c>
      <c r="D9" s="17" t="s">
        <v>230</v>
      </c>
      <c r="E9" s="127">
        <v>15</v>
      </c>
      <c r="F9" s="122">
        <v>0.75</v>
      </c>
      <c r="G9" s="26">
        <f t="shared" si="0"/>
        <v>11.25</v>
      </c>
      <c r="H9" s="8"/>
    </row>
    <row r="10" spans="1:8" s="37" customFormat="1" ht="18" customHeight="1">
      <c r="A10" s="27">
        <v>6</v>
      </c>
      <c r="B10" s="10" t="s">
        <v>125</v>
      </c>
      <c r="C10" s="30" t="s">
        <v>267</v>
      </c>
      <c r="D10" s="18" t="s">
        <v>126</v>
      </c>
      <c r="E10" s="126">
        <v>28.6</v>
      </c>
      <c r="F10" s="122">
        <v>0.78</v>
      </c>
      <c r="G10" s="26">
        <f t="shared" si="0"/>
        <v>22.308000000000003</v>
      </c>
      <c r="H10" s="13"/>
    </row>
    <row r="11" spans="1:8" ht="18" customHeight="1">
      <c r="A11" s="27">
        <v>7</v>
      </c>
      <c r="B11" s="14"/>
      <c r="C11" s="18" t="s">
        <v>54</v>
      </c>
      <c r="D11" s="18"/>
      <c r="E11" s="121">
        <v>9.2</v>
      </c>
      <c r="F11" s="25">
        <v>1</v>
      </c>
      <c r="G11" s="26">
        <f t="shared" si="0"/>
        <v>9.2</v>
      </c>
      <c r="H11" s="14"/>
    </row>
    <row r="12" spans="3:7" ht="18" customHeight="1">
      <c r="C12" s="139" t="s">
        <v>354</v>
      </c>
      <c r="D12" s="139"/>
      <c r="G12" s="43">
        <f>SUM(G5:G11)</f>
        <v>165.00799999999998</v>
      </c>
    </row>
  </sheetData>
  <sheetProtection/>
  <mergeCells count="3">
    <mergeCell ref="B3:H3"/>
    <mergeCell ref="B1:H1"/>
    <mergeCell ref="C12:D12"/>
  </mergeCells>
  <printOptions horizontalCentered="1"/>
  <pageMargins left="0.62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5" sqref="G5:G10"/>
    </sheetView>
  </sheetViews>
  <sheetFormatPr defaultColWidth="9.00390625" defaultRowHeight="18" customHeight="1"/>
  <cols>
    <col min="1" max="1" width="5.625" style="16" customWidth="1"/>
    <col min="2" max="2" width="18.375" style="16" bestFit="1" customWidth="1"/>
    <col min="3" max="3" width="26.125" style="16" customWidth="1"/>
    <col min="4" max="4" width="10.875" style="99" customWidth="1"/>
    <col min="5" max="5" width="11.00390625" style="100" customWidth="1"/>
    <col min="6" max="6" width="5.50390625" style="100" bestFit="1" customWidth="1"/>
    <col min="7" max="7" width="8.50390625" style="101" bestFit="1" customWidth="1"/>
    <col min="8" max="8" width="32.875" style="16" customWidth="1"/>
    <col min="9" max="16384" width="9.00390625" style="16" customWidth="1"/>
  </cols>
  <sheetData>
    <row r="1" spans="1:8" ht="18" customHeight="1">
      <c r="A1" s="56"/>
      <c r="B1" s="137" t="s">
        <v>2</v>
      </c>
      <c r="C1" s="141"/>
      <c r="D1" s="141"/>
      <c r="E1" s="141"/>
      <c r="F1" s="141"/>
      <c r="G1" s="141"/>
      <c r="H1" s="141"/>
    </row>
    <row r="2" spans="1:8" ht="18" customHeight="1">
      <c r="A2" s="56"/>
      <c r="B2" s="56"/>
      <c r="C2" s="27"/>
      <c r="D2" s="52"/>
      <c r="E2" s="27"/>
      <c r="F2" s="27"/>
      <c r="G2" s="26"/>
      <c r="H2" s="27"/>
    </row>
    <row r="3" spans="1:8" ht="18" customHeight="1">
      <c r="A3" s="56"/>
      <c r="B3" s="141" t="s">
        <v>336</v>
      </c>
      <c r="C3" s="141"/>
      <c r="D3" s="141"/>
      <c r="E3" s="141"/>
      <c r="F3" s="141"/>
      <c r="G3" s="141"/>
      <c r="H3" s="141"/>
    </row>
    <row r="4" spans="1:8" s="116" customFormat="1" ht="18" customHeight="1">
      <c r="A4" s="69"/>
      <c r="B4" s="69" t="s">
        <v>32</v>
      </c>
      <c r="C4" s="69" t="s">
        <v>0</v>
      </c>
      <c r="D4" s="67" t="s">
        <v>1</v>
      </c>
      <c r="E4" s="68" t="s">
        <v>25</v>
      </c>
      <c r="F4" s="69" t="s">
        <v>342</v>
      </c>
      <c r="G4" s="70" t="s">
        <v>343</v>
      </c>
      <c r="H4" s="69" t="s">
        <v>3</v>
      </c>
    </row>
    <row r="5" spans="1:8" s="22" customFormat="1" ht="29.25" customHeight="1">
      <c r="A5" s="27">
        <v>1</v>
      </c>
      <c r="B5" s="8" t="s">
        <v>30</v>
      </c>
      <c r="C5" s="30" t="s">
        <v>94</v>
      </c>
      <c r="D5" s="52" t="s">
        <v>27</v>
      </c>
      <c r="E5" s="126">
        <v>53.9</v>
      </c>
      <c r="F5" s="122">
        <v>0.78</v>
      </c>
      <c r="G5" s="26">
        <f aca="true" t="shared" si="0" ref="G5:G10">E5*F5</f>
        <v>42.042</v>
      </c>
      <c r="H5" s="27"/>
    </row>
    <row r="6" spans="1:8" s="22" customFormat="1" ht="18" customHeight="1">
      <c r="A6" s="27">
        <v>2</v>
      </c>
      <c r="B6" s="8" t="s">
        <v>62</v>
      </c>
      <c r="C6" s="30" t="s">
        <v>66</v>
      </c>
      <c r="D6" s="52" t="s">
        <v>156</v>
      </c>
      <c r="E6" s="126">
        <v>54.4</v>
      </c>
      <c r="F6" s="122">
        <v>0.78</v>
      </c>
      <c r="G6" s="26">
        <f t="shared" si="0"/>
        <v>42.432</v>
      </c>
      <c r="H6" s="27"/>
    </row>
    <row r="7" spans="1:8" s="22" customFormat="1" ht="38.25" customHeight="1">
      <c r="A7" s="27">
        <v>3</v>
      </c>
      <c r="B7" s="8" t="s">
        <v>26</v>
      </c>
      <c r="C7" s="30" t="s">
        <v>77</v>
      </c>
      <c r="D7" s="52" t="s">
        <v>76</v>
      </c>
      <c r="E7" s="126">
        <v>29.8</v>
      </c>
      <c r="F7" s="122">
        <v>0.75</v>
      </c>
      <c r="G7" s="26">
        <f t="shared" si="0"/>
        <v>22.35</v>
      </c>
      <c r="H7" s="27"/>
    </row>
    <row r="8" spans="1:8" ht="32.25" customHeight="1">
      <c r="A8" s="27">
        <v>4</v>
      </c>
      <c r="B8" s="8" t="s">
        <v>229</v>
      </c>
      <c r="C8" s="30" t="s">
        <v>269</v>
      </c>
      <c r="D8" s="31" t="s">
        <v>230</v>
      </c>
      <c r="E8" s="127">
        <v>15</v>
      </c>
      <c r="F8" s="122">
        <v>0.75</v>
      </c>
      <c r="G8" s="26">
        <f t="shared" si="0"/>
        <v>11.25</v>
      </c>
      <c r="H8" s="8"/>
    </row>
    <row r="9" spans="1:8" ht="18" customHeight="1">
      <c r="A9" s="27">
        <v>5</v>
      </c>
      <c r="B9" s="56" t="s">
        <v>285</v>
      </c>
      <c r="C9" s="30" t="s">
        <v>263</v>
      </c>
      <c r="D9" s="52" t="s">
        <v>75</v>
      </c>
      <c r="E9" s="126">
        <v>52</v>
      </c>
      <c r="F9" s="122">
        <v>0.78</v>
      </c>
      <c r="G9" s="26">
        <f t="shared" si="0"/>
        <v>40.56</v>
      </c>
      <c r="H9" s="56"/>
    </row>
    <row r="10" spans="1:8" ht="18" customHeight="1">
      <c r="A10" s="27">
        <v>6</v>
      </c>
      <c r="B10" s="56"/>
      <c r="C10" s="7" t="s">
        <v>53</v>
      </c>
      <c r="D10" s="52"/>
      <c r="E10" s="121">
        <v>9.2</v>
      </c>
      <c r="F10" s="25">
        <v>1</v>
      </c>
      <c r="G10" s="26">
        <f t="shared" si="0"/>
        <v>9.2</v>
      </c>
      <c r="H10" s="56"/>
    </row>
    <row r="11" spans="3:7" ht="18" customHeight="1">
      <c r="C11" s="139" t="s">
        <v>351</v>
      </c>
      <c r="D11" s="139"/>
      <c r="G11" s="101">
        <f>SUM(G5:G10)</f>
        <v>167.834</v>
      </c>
    </row>
  </sheetData>
  <sheetProtection/>
  <mergeCells count="3">
    <mergeCell ref="B1:H1"/>
    <mergeCell ref="B3:H3"/>
    <mergeCell ref="C11:D11"/>
  </mergeCells>
  <printOptions horizontalCentered="1"/>
  <pageMargins left="0.62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:G12"/>
    </sheetView>
  </sheetViews>
  <sheetFormatPr defaultColWidth="9.00390625" defaultRowHeight="18" customHeight="1"/>
  <cols>
    <col min="1" max="1" width="5.625" style="16" customWidth="1"/>
    <col min="2" max="2" width="18.375" style="16" bestFit="1" customWidth="1"/>
    <col min="3" max="3" width="26.125" style="16" customWidth="1"/>
    <col min="4" max="4" width="10.875" style="103" customWidth="1"/>
    <col min="5" max="5" width="9.50390625" style="100" customWidth="1"/>
    <col min="6" max="6" width="5.50390625" style="100" bestFit="1" customWidth="1"/>
    <col min="7" max="7" width="8.50390625" style="101" bestFit="1" customWidth="1"/>
    <col min="8" max="8" width="34.125" style="16" customWidth="1"/>
    <col min="9" max="16384" width="9.00390625" style="16" customWidth="1"/>
  </cols>
  <sheetData>
    <row r="1" spans="1:8" ht="18" customHeight="1">
      <c r="A1" s="56"/>
      <c r="B1" s="137" t="s">
        <v>2</v>
      </c>
      <c r="C1" s="141"/>
      <c r="D1" s="141"/>
      <c r="E1" s="141"/>
      <c r="F1" s="141"/>
      <c r="G1" s="141"/>
      <c r="H1" s="141"/>
    </row>
    <row r="2" spans="1:8" ht="18" customHeight="1">
      <c r="A2" s="56"/>
      <c r="B2" s="56"/>
      <c r="C2" s="27"/>
      <c r="D2" s="73"/>
      <c r="E2" s="27"/>
      <c r="F2" s="27"/>
      <c r="G2" s="26"/>
      <c r="H2" s="27"/>
    </row>
    <row r="3" spans="1:8" ht="18" customHeight="1">
      <c r="A3" s="56"/>
      <c r="B3" s="141" t="s">
        <v>335</v>
      </c>
      <c r="C3" s="141"/>
      <c r="D3" s="141"/>
      <c r="E3" s="141"/>
      <c r="F3" s="141"/>
      <c r="G3" s="141"/>
      <c r="H3" s="141"/>
    </row>
    <row r="4" spans="1:8" s="50" customFormat="1" ht="18" customHeight="1">
      <c r="A4" s="15"/>
      <c r="B4" s="15" t="s">
        <v>32</v>
      </c>
      <c r="C4" s="15" t="s">
        <v>0</v>
      </c>
      <c r="D4" s="74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s="22" customFormat="1" ht="18" customHeight="1">
      <c r="A5" s="27">
        <v>1</v>
      </c>
      <c r="B5" s="8" t="s">
        <v>62</v>
      </c>
      <c r="C5" s="30" t="s">
        <v>66</v>
      </c>
      <c r="D5" s="73" t="s">
        <v>156</v>
      </c>
      <c r="E5" s="126">
        <v>54.4</v>
      </c>
      <c r="F5" s="122">
        <v>0.78</v>
      </c>
      <c r="G5" s="26">
        <f>E5*F5</f>
        <v>42.432</v>
      </c>
      <c r="H5" s="27"/>
    </row>
    <row r="6" spans="1:8" s="22" customFormat="1" ht="31.5" customHeight="1">
      <c r="A6" s="27">
        <v>2</v>
      </c>
      <c r="B6" s="8" t="s">
        <v>26</v>
      </c>
      <c r="C6" s="30" t="s">
        <v>77</v>
      </c>
      <c r="D6" s="73" t="s">
        <v>76</v>
      </c>
      <c r="E6" s="126">
        <v>29.8</v>
      </c>
      <c r="F6" s="122">
        <v>0.75</v>
      </c>
      <c r="G6" s="26">
        <f aca="true" t="shared" si="0" ref="G6:G12">E6*F6</f>
        <v>22.35</v>
      </c>
      <c r="H6" s="27"/>
    </row>
    <row r="7" spans="1:8" s="22" customFormat="1" ht="18" customHeight="1">
      <c r="A7" s="27">
        <v>3</v>
      </c>
      <c r="B7" s="8" t="s">
        <v>95</v>
      </c>
      <c r="C7" s="30" t="s">
        <v>264</v>
      </c>
      <c r="D7" s="73" t="s">
        <v>228</v>
      </c>
      <c r="E7" s="126">
        <v>45</v>
      </c>
      <c r="F7" s="122">
        <v>0.75</v>
      </c>
      <c r="G7" s="26">
        <f t="shared" si="0"/>
        <v>33.75</v>
      </c>
      <c r="H7" s="27"/>
    </row>
    <row r="8" spans="1:8" s="22" customFormat="1" ht="18" customHeight="1">
      <c r="A8" s="27">
        <v>4</v>
      </c>
      <c r="B8" s="8" t="s">
        <v>109</v>
      </c>
      <c r="C8" s="30" t="s">
        <v>241</v>
      </c>
      <c r="D8" s="73" t="s">
        <v>15</v>
      </c>
      <c r="E8" s="126">
        <v>62</v>
      </c>
      <c r="F8" s="122">
        <v>0.75</v>
      </c>
      <c r="G8" s="26">
        <f t="shared" si="0"/>
        <v>46.5</v>
      </c>
      <c r="H8" s="27"/>
    </row>
    <row r="9" spans="1:8" ht="30" customHeight="1">
      <c r="A9" s="27">
        <v>5</v>
      </c>
      <c r="B9" s="8" t="s">
        <v>229</v>
      </c>
      <c r="C9" s="30" t="s">
        <v>269</v>
      </c>
      <c r="D9" s="73" t="s">
        <v>230</v>
      </c>
      <c r="E9" s="127">
        <v>15</v>
      </c>
      <c r="F9" s="122">
        <v>0.75</v>
      </c>
      <c r="G9" s="26">
        <f t="shared" si="0"/>
        <v>11.25</v>
      </c>
      <c r="H9" s="8"/>
    </row>
    <row r="10" spans="1:8" ht="18" customHeight="1">
      <c r="A10" s="27">
        <v>6</v>
      </c>
      <c r="B10" s="56" t="s">
        <v>285</v>
      </c>
      <c r="C10" s="30" t="s">
        <v>263</v>
      </c>
      <c r="D10" s="73" t="s">
        <v>75</v>
      </c>
      <c r="E10" s="126">
        <v>52</v>
      </c>
      <c r="F10" s="122">
        <v>0.78</v>
      </c>
      <c r="G10" s="26">
        <f t="shared" si="0"/>
        <v>40.56</v>
      </c>
      <c r="H10" s="56"/>
    </row>
    <row r="11" spans="1:8" ht="39" customHeight="1">
      <c r="A11" s="27">
        <v>7</v>
      </c>
      <c r="B11" s="8" t="s">
        <v>30</v>
      </c>
      <c r="C11" s="30" t="s">
        <v>94</v>
      </c>
      <c r="D11" s="73" t="s">
        <v>27</v>
      </c>
      <c r="E11" s="126">
        <v>53.9</v>
      </c>
      <c r="F11" s="122">
        <v>0.78</v>
      </c>
      <c r="G11" s="26">
        <f t="shared" si="0"/>
        <v>42.042</v>
      </c>
      <c r="H11" s="56"/>
    </row>
    <row r="12" spans="1:8" ht="18" customHeight="1">
      <c r="A12" s="27">
        <v>8</v>
      </c>
      <c r="B12" s="56"/>
      <c r="C12" s="7" t="s">
        <v>53</v>
      </c>
      <c r="D12" s="73"/>
      <c r="E12" s="121">
        <v>9.2</v>
      </c>
      <c r="F12" s="25">
        <v>1</v>
      </c>
      <c r="G12" s="26">
        <f t="shared" si="0"/>
        <v>9.2</v>
      </c>
      <c r="H12" s="56"/>
    </row>
    <row r="13" spans="3:7" ht="18" customHeight="1">
      <c r="C13" s="139" t="s">
        <v>351</v>
      </c>
      <c r="D13" s="139"/>
      <c r="G13" s="101">
        <f>SUM(G5:G12)</f>
        <v>248.084</v>
      </c>
    </row>
  </sheetData>
  <sheetProtection/>
  <mergeCells count="3">
    <mergeCell ref="B1:H1"/>
    <mergeCell ref="B3:H3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5" sqref="G5:G13"/>
    </sheetView>
  </sheetViews>
  <sheetFormatPr defaultColWidth="9.00390625" defaultRowHeight="18" customHeight="1"/>
  <cols>
    <col min="1" max="1" width="5.625" style="16" customWidth="1"/>
    <col min="2" max="2" width="16.125" style="16" bestFit="1" customWidth="1"/>
    <col min="3" max="3" width="26.125" style="99" customWidth="1"/>
    <col min="4" max="4" width="10.875" style="99" customWidth="1"/>
    <col min="5" max="5" width="9.00390625" style="100" customWidth="1"/>
    <col min="6" max="6" width="5.50390625" style="100" bestFit="1" customWidth="1"/>
    <col min="7" max="7" width="8.50390625" style="101" bestFit="1" customWidth="1"/>
    <col min="8" max="8" width="34.125" style="16" customWidth="1"/>
    <col min="9" max="16384" width="9.00390625" style="16" customWidth="1"/>
  </cols>
  <sheetData>
    <row r="1" spans="1:8" ht="18" customHeight="1">
      <c r="A1" s="56"/>
      <c r="B1" s="137" t="s">
        <v>2</v>
      </c>
      <c r="C1" s="141"/>
      <c r="D1" s="141"/>
      <c r="E1" s="141"/>
      <c r="F1" s="141"/>
      <c r="G1" s="141"/>
      <c r="H1" s="141"/>
    </row>
    <row r="2" spans="1:8" ht="18" customHeight="1">
      <c r="A2" s="56"/>
      <c r="B2" s="56"/>
      <c r="C2" s="73"/>
      <c r="D2" s="52"/>
      <c r="E2" s="27"/>
      <c r="F2" s="27"/>
      <c r="G2" s="26"/>
      <c r="H2" s="27"/>
    </row>
    <row r="3" spans="1:8" ht="18" customHeight="1">
      <c r="A3" s="56"/>
      <c r="B3" s="141" t="s">
        <v>284</v>
      </c>
      <c r="C3" s="141"/>
      <c r="D3" s="141"/>
      <c r="E3" s="141"/>
      <c r="F3" s="141"/>
      <c r="G3" s="141"/>
      <c r="H3" s="141"/>
    </row>
    <row r="4" spans="1:8" s="50" customFormat="1" ht="18" customHeight="1">
      <c r="A4" s="15"/>
      <c r="B4" s="15" t="s">
        <v>32</v>
      </c>
      <c r="C4" s="74" t="s">
        <v>0</v>
      </c>
      <c r="D4" s="98" t="s">
        <v>1</v>
      </c>
      <c r="E4" s="68" t="s">
        <v>25</v>
      </c>
      <c r="F4" s="69" t="s">
        <v>342</v>
      </c>
      <c r="G4" s="70" t="s">
        <v>343</v>
      </c>
      <c r="H4" s="15" t="s">
        <v>3</v>
      </c>
    </row>
    <row r="5" spans="1:8" ht="30" customHeight="1">
      <c r="A5" s="27">
        <v>1</v>
      </c>
      <c r="B5" s="8" t="s">
        <v>229</v>
      </c>
      <c r="C5" s="30" t="s">
        <v>269</v>
      </c>
      <c r="D5" s="31" t="s">
        <v>230</v>
      </c>
      <c r="E5" s="127">
        <v>15</v>
      </c>
      <c r="F5" s="122">
        <v>0.75</v>
      </c>
      <c r="G5" s="29">
        <f>E5*F5</f>
        <v>11.25</v>
      </c>
      <c r="H5" s="8"/>
    </row>
    <row r="6" spans="1:8" ht="18" customHeight="1">
      <c r="A6" s="27">
        <v>2</v>
      </c>
      <c r="B6" s="8" t="s">
        <v>231</v>
      </c>
      <c r="C6" s="30" t="s">
        <v>232</v>
      </c>
      <c r="D6" s="52" t="s">
        <v>111</v>
      </c>
      <c r="E6" s="127">
        <v>98</v>
      </c>
      <c r="F6" s="122">
        <v>0.75</v>
      </c>
      <c r="G6" s="29">
        <f aca="true" t="shared" si="0" ref="G6:G13">E6*F6</f>
        <v>73.5</v>
      </c>
      <c r="H6" s="56"/>
    </row>
    <row r="7" spans="1:8" ht="18" customHeight="1">
      <c r="A7" s="27">
        <v>3</v>
      </c>
      <c r="B7" s="8" t="s">
        <v>243</v>
      </c>
      <c r="C7" s="30" t="s">
        <v>242</v>
      </c>
      <c r="D7" s="52" t="s">
        <v>244</v>
      </c>
      <c r="E7" s="129">
        <v>39.5</v>
      </c>
      <c r="F7" s="125">
        <v>0.75</v>
      </c>
      <c r="G7" s="29">
        <f t="shared" si="0"/>
        <v>29.625</v>
      </c>
      <c r="H7" s="56"/>
    </row>
    <row r="8" spans="1:8" ht="18" customHeight="1">
      <c r="A8" s="27">
        <v>4</v>
      </c>
      <c r="B8" s="8" t="s">
        <v>26</v>
      </c>
      <c r="C8" s="30" t="s">
        <v>265</v>
      </c>
      <c r="D8" s="52" t="s">
        <v>18</v>
      </c>
      <c r="E8" s="131">
        <v>2.2</v>
      </c>
      <c r="F8" s="132">
        <v>1</v>
      </c>
      <c r="G8" s="29">
        <f t="shared" si="0"/>
        <v>2.2</v>
      </c>
      <c r="H8" s="56"/>
    </row>
    <row r="9" spans="1:8" ht="18" customHeight="1">
      <c r="A9" s="27">
        <v>5</v>
      </c>
      <c r="B9" s="8" t="s">
        <v>245</v>
      </c>
      <c r="C9" s="31" t="s">
        <v>245</v>
      </c>
      <c r="D9" s="52" t="s">
        <v>19</v>
      </c>
      <c r="E9" s="126">
        <v>68</v>
      </c>
      <c r="F9" s="122">
        <v>0.75</v>
      </c>
      <c r="G9" s="29">
        <f t="shared" si="0"/>
        <v>51</v>
      </c>
      <c r="H9" s="56"/>
    </row>
    <row r="10" spans="1:8" ht="18" customHeight="1">
      <c r="A10" s="27">
        <v>6</v>
      </c>
      <c r="B10" s="8" t="s">
        <v>26</v>
      </c>
      <c r="C10" s="31" t="s">
        <v>246</v>
      </c>
      <c r="D10" s="52" t="s">
        <v>19</v>
      </c>
      <c r="E10" s="126">
        <v>25</v>
      </c>
      <c r="F10" s="122">
        <v>0.75</v>
      </c>
      <c r="G10" s="29">
        <f t="shared" si="0"/>
        <v>18.75</v>
      </c>
      <c r="H10" s="56"/>
    </row>
    <row r="11" spans="1:8" ht="18" customHeight="1">
      <c r="A11" s="27">
        <v>7</v>
      </c>
      <c r="B11" s="8" t="s">
        <v>247</v>
      </c>
      <c r="C11" s="31" t="s">
        <v>247</v>
      </c>
      <c r="D11" s="52" t="s">
        <v>19</v>
      </c>
      <c r="E11" s="126">
        <v>55</v>
      </c>
      <c r="F11" s="122">
        <v>0.75</v>
      </c>
      <c r="G11" s="29">
        <f t="shared" si="0"/>
        <v>41.25</v>
      </c>
      <c r="H11" s="56"/>
    </row>
    <row r="12" spans="1:8" ht="29.25" customHeight="1">
      <c r="A12" s="27">
        <v>8</v>
      </c>
      <c r="B12" s="8" t="s">
        <v>248</v>
      </c>
      <c r="C12" s="31" t="s">
        <v>249</v>
      </c>
      <c r="D12" s="52" t="s">
        <v>250</v>
      </c>
      <c r="E12" s="126">
        <v>49</v>
      </c>
      <c r="F12" s="122">
        <v>0.75</v>
      </c>
      <c r="G12" s="29">
        <f t="shared" si="0"/>
        <v>36.75</v>
      </c>
      <c r="H12" s="56"/>
    </row>
    <row r="13" spans="1:8" ht="18" customHeight="1">
      <c r="A13" s="27">
        <v>9</v>
      </c>
      <c r="B13" s="56"/>
      <c r="C13" s="52" t="s">
        <v>53</v>
      </c>
      <c r="D13" s="52"/>
      <c r="E13" s="121">
        <v>9.2</v>
      </c>
      <c r="F13" s="25">
        <v>1</v>
      </c>
      <c r="G13" s="29">
        <f t="shared" si="0"/>
        <v>9.2</v>
      </c>
      <c r="H13" s="56"/>
    </row>
    <row r="14" spans="3:7" ht="18" customHeight="1">
      <c r="C14" s="139" t="s">
        <v>351</v>
      </c>
      <c r="D14" s="139"/>
      <c r="G14" s="101">
        <f>SUM(G5:G13)</f>
        <v>273.525</v>
      </c>
    </row>
  </sheetData>
  <mergeCells count="3">
    <mergeCell ref="B1:H1"/>
    <mergeCell ref="B3:H3"/>
    <mergeCell ref="C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4" sqref="G4:G18"/>
    </sheetView>
  </sheetViews>
  <sheetFormatPr defaultColWidth="9.00390625" defaultRowHeight="19.5" customHeight="1"/>
  <cols>
    <col min="1" max="1" width="4.50390625" style="65" customWidth="1"/>
    <col min="2" max="2" width="14.375" style="65" customWidth="1"/>
    <col min="3" max="3" width="28.75390625" style="77" customWidth="1"/>
    <col min="4" max="4" width="13.25390625" style="77" customWidth="1"/>
    <col min="5" max="5" width="9.50390625" style="80" customWidth="1"/>
    <col min="6" max="6" width="5.50390625" style="80" bestFit="1" customWidth="1"/>
    <col min="7" max="7" width="8.50390625" style="81" bestFit="1" customWidth="1"/>
    <col min="8" max="8" width="29.00390625" style="65" customWidth="1"/>
    <col min="9" max="16384" width="9.00390625" style="65" customWidth="1"/>
  </cols>
  <sheetData>
    <row r="1" spans="2:8" s="16" customFormat="1" ht="19.5" customHeight="1">
      <c r="B1" s="143" t="s">
        <v>184</v>
      </c>
      <c r="C1" s="154"/>
      <c r="D1" s="154"/>
      <c r="E1" s="154"/>
      <c r="F1" s="154"/>
      <c r="G1" s="154"/>
      <c r="H1" s="154"/>
    </row>
    <row r="2" spans="2:8" s="16" customFormat="1" ht="19.5" customHeight="1">
      <c r="B2" s="157" t="s">
        <v>185</v>
      </c>
      <c r="C2" s="157"/>
      <c r="D2" s="157"/>
      <c r="E2" s="157"/>
      <c r="F2" s="157"/>
      <c r="G2" s="157"/>
      <c r="H2" s="157"/>
    </row>
    <row r="3" spans="2:8" s="50" customFormat="1" ht="19.5" customHeight="1">
      <c r="B3" s="15" t="s">
        <v>186</v>
      </c>
      <c r="C3" s="104" t="s">
        <v>187</v>
      </c>
      <c r="D3" s="110" t="s">
        <v>188</v>
      </c>
      <c r="E3" s="68" t="s">
        <v>25</v>
      </c>
      <c r="F3" s="69" t="s">
        <v>342</v>
      </c>
      <c r="G3" s="70" t="s">
        <v>343</v>
      </c>
      <c r="H3" s="15" t="s">
        <v>189</v>
      </c>
    </row>
    <row r="4" spans="1:8" s="22" customFormat="1" ht="19.5" customHeight="1">
      <c r="A4" s="22">
        <v>1</v>
      </c>
      <c r="B4" s="7" t="s">
        <v>190</v>
      </c>
      <c r="C4" s="30" t="s">
        <v>259</v>
      </c>
      <c r="D4" s="52" t="s">
        <v>191</v>
      </c>
      <c r="E4" s="126">
        <v>79</v>
      </c>
      <c r="F4" s="122">
        <v>0.75</v>
      </c>
      <c r="G4" s="26">
        <f>E4*F4</f>
        <v>59.25</v>
      </c>
      <c r="H4" s="27"/>
    </row>
    <row r="5" spans="1:8" s="22" customFormat="1" ht="19.5" customHeight="1">
      <c r="A5" s="22">
        <v>2</v>
      </c>
      <c r="B5" s="7" t="s">
        <v>192</v>
      </c>
      <c r="C5" s="30" t="s">
        <v>260</v>
      </c>
      <c r="D5" s="52" t="s">
        <v>193</v>
      </c>
      <c r="E5" s="126">
        <v>39</v>
      </c>
      <c r="F5" s="122">
        <v>0.75</v>
      </c>
      <c r="G5" s="26">
        <f aca="true" t="shared" si="0" ref="G5:G18">E5*F5</f>
        <v>29.25</v>
      </c>
      <c r="H5" s="27"/>
    </row>
    <row r="6" spans="1:8" s="61" customFormat="1" ht="19.5" customHeight="1">
      <c r="A6" s="22">
        <v>3</v>
      </c>
      <c r="B6" s="8" t="s">
        <v>194</v>
      </c>
      <c r="C6" s="17" t="s">
        <v>140</v>
      </c>
      <c r="D6" s="17" t="s">
        <v>227</v>
      </c>
      <c r="E6" s="129">
        <v>49</v>
      </c>
      <c r="F6" s="125">
        <v>0.75</v>
      </c>
      <c r="G6" s="26">
        <f t="shared" si="0"/>
        <v>36.75</v>
      </c>
      <c r="H6" s="36"/>
    </row>
    <row r="7" spans="1:8" s="61" customFormat="1" ht="19.5" customHeight="1">
      <c r="A7" s="22">
        <v>4</v>
      </c>
      <c r="B7" s="20" t="s">
        <v>195</v>
      </c>
      <c r="C7" s="113" t="s">
        <v>276</v>
      </c>
      <c r="D7" s="86" t="s">
        <v>337</v>
      </c>
      <c r="E7" s="126">
        <v>72</v>
      </c>
      <c r="F7" s="122">
        <v>0.75</v>
      </c>
      <c r="G7" s="26">
        <f t="shared" si="0"/>
        <v>54</v>
      </c>
      <c r="H7" s="36"/>
    </row>
    <row r="8" spans="1:8" s="61" customFormat="1" ht="19.5" customHeight="1">
      <c r="A8" s="22">
        <v>5</v>
      </c>
      <c r="B8" s="20" t="s">
        <v>196</v>
      </c>
      <c r="C8" s="114" t="s">
        <v>270</v>
      </c>
      <c r="D8" s="111" t="s">
        <v>197</v>
      </c>
      <c r="E8" s="126">
        <v>72</v>
      </c>
      <c r="F8" s="122">
        <v>0.75</v>
      </c>
      <c r="G8" s="26">
        <f t="shared" si="0"/>
        <v>54</v>
      </c>
      <c r="H8" s="36"/>
    </row>
    <row r="9" spans="1:8" s="61" customFormat="1" ht="19.5" customHeight="1">
      <c r="A9" s="22">
        <v>6</v>
      </c>
      <c r="B9" s="20" t="s">
        <v>198</v>
      </c>
      <c r="C9" s="114" t="s">
        <v>271</v>
      </c>
      <c r="D9" s="111" t="s">
        <v>234</v>
      </c>
      <c r="E9" s="129">
        <v>42</v>
      </c>
      <c r="F9" s="125">
        <v>0.78</v>
      </c>
      <c r="G9" s="26">
        <f t="shared" si="0"/>
        <v>32.76</v>
      </c>
      <c r="H9" s="36"/>
    </row>
    <row r="10" spans="1:8" s="61" customFormat="1" ht="19.5" customHeight="1">
      <c r="A10" s="22">
        <v>7</v>
      </c>
      <c r="B10" s="20" t="s">
        <v>192</v>
      </c>
      <c r="C10" s="114" t="s">
        <v>340</v>
      </c>
      <c r="D10" s="111" t="s">
        <v>341</v>
      </c>
      <c r="E10" s="129">
        <v>29.8</v>
      </c>
      <c r="F10" s="125">
        <v>0.75</v>
      </c>
      <c r="G10" s="26">
        <f t="shared" si="0"/>
        <v>22.35</v>
      </c>
      <c r="H10" s="36"/>
    </row>
    <row r="11" spans="1:8" s="61" customFormat="1" ht="19.5" customHeight="1">
      <c r="A11" s="22">
        <v>8</v>
      </c>
      <c r="B11" s="20" t="s">
        <v>199</v>
      </c>
      <c r="C11" s="114" t="s">
        <v>272</v>
      </c>
      <c r="D11" s="111" t="s">
        <v>200</v>
      </c>
      <c r="E11" s="126">
        <v>39</v>
      </c>
      <c r="F11" s="122">
        <v>0.75</v>
      </c>
      <c r="G11" s="26">
        <f t="shared" si="0"/>
        <v>29.25</v>
      </c>
      <c r="H11" s="24"/>
    </row>
    <row r="12" spans="1:8" s="61" customFormat="1" ht="19.5" customHeight="1">
      <c r="A12" s="22">
        <v>9</v>
      </c>
      <c r="B12" s="20" t="s">
        <v>199</v>
      </c>
      <c r="C12" s="114" t="s">
        <v>273</v>
      </c>
      <c r="D12" s="111" t="s">
        <v>200</v>
      </c>
      <c r="E12" s="126">
        <v>36</v>
      </c>
      <c r="F12" s="122">
        <v>0.75</v>
      </c>
      <c r="G12" s="26">
        <f t="shared" si="0"/>
        <v>27</v>
      </c>
      <c r="H12" s="24"/>
    </row>
    <row r="13" spans="1:8" s="63" customFormat="1" ht="19.5" customHeight="1">
      <c r="A13" s="22">
        <v>10</v>
      </c>
      <c r="B13" s="64" t="s">
        <v>201</v>
      </c>
      <c r="C13" s="114" t="s">
        <v>67</v>
      </c>
      <c r="D13" s="112" t="s">
        <v>347</v>
      </c>
      <c r="E13" s="126">
        <v>78</v>
      </c>
      <c r="F13" s="122">
        <v>0.78</v>
      </c>
      <c r="G13" s="26">
        <f t="shared" si="0"/>
        <v>60.84</v>
      </c>
      <c r="H13" s="47"/>
    </row>
    <row r="14" spans="1:8" s="61" customFormat="1" ht="19.5" customHeight="1">
      <c r="A14" s="22">
        <v>11</v>
      </c>
      <c r="B14" s="64" t="s">
        <v>26</v>
      </c>
      <c r="C14" s="114" t="s">
        <v>69</v>
      </c>
      <c r="D14" s="85" t="s">
        <v>75</v>
      </c>
      <c r="E14" s="126">
        <v>22</v>
      </c>
      <c r="F14" s="122">
        <v>0.78</v>
      </c>
      <c r="G14" s="26">
        <f t="shared" si="0"/>
        <v>17.16</v>
      </c>
      <c r="H14" s="36"/>
    </row>
    <row r="15" spans="1:8" s="61" customFormat="1" ht="19.5" customHeight="1">
      <c r="A15" s="22">
        <v>12</v>
      </c>
      <c r="B15" s="20" t="s">
        <v>122</v>
      </c>
      <c r="C15" s="114" t="s">
        <v>274</v>
      </c>
      <c r="D15" s="85" t="s">
        <v>236</v>
      </c>
      <c r="E15" s="129">
        <v>45</v>
      </c>
      <c r="F15" s="125">
        <v>0.75</v>
      </c>
      <c r="G15" s="26">
        <f t="shared" si="0"/>
        <v>33.75</v>
      </c>
      <c r="H15" s="36"/>
    </row>
    <row r="16" spans="1:8" s="61" customFormat="1" ht="19.5" customHeight="1">
      <c r="A16" s="22">
        <v>13</v>
      </c>
      <c r="B16" s="20" t="s">
        <v>26</v>
      </c>
      <c r="C16" s="114" t="s">
        <v>275</v>
      </c>
      <c r="D16" s="85" t="s">
        <v>235</v>
      </c>
      <c r="E16" s="129">
        <v>15</v>
      </c>
      <c r="F16" s="125">
        <v>0.78</v>
      </c>
      <c r="G16" s="26">
        <f t="shared" si="0"/>
        <v>11.700000000000001</v>
      </c>
      <c r="H16" s="36"/>
    </row>
    <row r="17" spans="1:8" ht="33" customHeight="1">
      <c r="A17" s="22">
        <v>14</v>
      </c>
      <c r="B17" s="10" t="s">
        <v>279</v>
      </c>
      <c r="C17" s="17" t="s">
        <v>278</v>
      </c>
      <c r="D17" s="17" t="s">
        <v>280</v>
      </c>
      <c r="E17" s="127">
        <v>15</v>
      </c>
      <c r="F17" s="122">
        <v>0.75</v>
      </c>
      <c r="G17" s="26">
        <f t="shared" si="0"/>
        <v>11.25</v>
      </c>
      <c r="H17" s="20"/>
    </row>
    <row r="18" spans="1:8" s="61" customFormat="1" ht="19.5" customHeight="1">
      <c r="A18" s="22">
        <v>15</v>
      </c>
      <c r="B18" s="20"/>
      <c r="C18" s="72" t="s">
        <v>202</v>
      </c>
      <c r="D18" s="86" t="s">
        <v>180</v>
      </c>
      <c r="E18" s="121">
        <v>9.2</v>
      </c>
      <c r="F18" s="25">
        <v>1</v>
      </c>
      <c r="G18" s="26">
        <f t="shared" si="0"/>
        <v>9.2</v>
      </c>
      <c r="H18" s="36"/>
    </row>
    <row r="19" spans="3:7" ht="19.5" customHeight="1">
      <c r="C19" s="139" t="s">
        <v>348</v>
      </c>
      <c r="D19" s="139"/>
      <c r="G19" s="81">
        <f>SUM(G4:G18)</f>
        <v>488.51000000000005</v>
      </c>
    </row>
  </sheetData>
  <sheetProtection/>
  <mergeCells count="3">
    <mergeCell ref="B1:H1"/>
    <mergeCell ref="B2:H2"/>
    <mergeCell ref="C19:D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5" sqref="G5:G19"/>
    </sheetView>
  </sheetViews>
  <sheetFormatPr defaultColWidth="9.00390625" defaultRowHeight="18" customHeight="1"/>
  <cols>
    <col min="1" max="1" width="3.50390625" style="65" bestFit="1" customWidth="1"/>
    <col min="2" max="2" width="19.00390625" style="65" customWidth="1"/>
    <col min="3" max="3" width="23.375" style="77" customWidth="1"/>
    <col min="4" max="4" width="15.50390625" style="77" customWidth="1"/>
    <col min="5" max="5" width="8.75390625" style="80" customWidth="1"/>
    <col min="6" max="6" width="9.375" style="80" customWidth="1"/>
    <col min="7" max="7" width="12.625" style="81" customWidth="1"/>
    <col min="8" max="8" width="41.75390625" style="65" customWidth="1"/>
    <col min="9" max="16384" width="9.00390625" style="65" customWidth="1"/>
  </cols>
  <sheetData>
    <row r="1" spans="3:8" s="16" customFormat="1" ht="18" customHeight="1">
      <c r="C1" s="143" t="s">
        <v>203</v>
      </c>
      <c r="D1" s="143"/>
      <c r="E1" s="143"/>
      <c r="F1" s="143"/>
      <c r="G1" s="143"/>
      <c r="H1" s="143"/>
    </row>
    <row r="2" spans="3:8" s="16" customFormat="1" ht="18" customHeight="1">
      <c r="C2" s="103"/>
      <c r="D2" s="99"/>
      <c r="E2" s="22"/>
      <c r="F2" s="22"/>
      <c r="G2" s="66"/>
      <c r="H2" s="22"/>
    </row>
    <row r="3" spans="2:8" s="16" customFormat="1" ht="18" customHeight="1">
      <c r="B3" s="155" t="s">
        <v>204</v>
      </c>
      <c r="C3" s="155"/>
      <c r="D3" s="155"/>
      <c r="E3" s="155"/>
      <c r="F3" s="155"/>
      <c r="G3" s="155"/>
      <c r="H3" s="155"/>
    </row>
    <row r="4" spans="2:8" s="50" customFormat="1" ht="18" customHeight="1">
      <c r="B4" s="15" t="s">
        <v>205</v>
      </c>
      <c r="C4" s="104" t="s">
        <v>206</v>
      </c>
      <c r="D4" s="110" t="s">
        <v>207</v>
      </c>
      <c r="E4" s="68" t="s">
        <v>25</v>
      </c>
      <c r="F4" s="69" t="s">
        <v>342</v>
      </c>
      <c r="G4" s="70" t="s">
        <v>343</v>
      </c>
      <c r="H4" s="15" t="s">
        <v>208</v>
      </c>
    </row>
    <row r="5" spans="1:8" s="22" customFormat="1" ht="18" customHeight="1">
      <c r="A5" s="22">
        <v>1</v>
      </c>
      <c r="B5" s="7" t="s">
        <v>209</v>
      </c>
      <c r="C5" s="30" t="s">
        <v>12</v>
      </c>
      <c r="D5" s="52" t="s">
        <v>210</v>
      </c>
      <c r="E5" s="126">
        <v>79</v>
      </c>
      <c r="F5" s="122">
        <v>0.75</v>
      </c>
      <c r="G5" s="26">
        <f>E5*F5</f>
        <v>59.25</v>
      </c>
      <c r="H5" s="27"/>
    </row>
    <row r="6" spans="1:8" s="22" customFormat="1" ht="18" customHeight="1">
      <c r="A6" s="22">
        <v>2</v>
      </c>
      <c r="B6" s="7" t="s">
        <v>131</v>
      </c>
      <c r="C6" s="30" t="s">
        <v>258</v>
      </c>
      <c r="D6" s="52" t="s">
        <v>211</v>
      </c>
      <c r="E6" s="126">
        <v>39</v>
      </c>
      <c r="F6" s="122">
        <v>0.75</v>
      </c>
      <c r="G6" s="26">
        <f aca="true" t="shared" si="0" ref="G6:G19">E6*F6</f>
        <v>29.25</v>
      </c>
      <c r="H6" s="27"/>
    </row>
    <row r="7" spans="1:8" s="61" customFormat="1" ht="18" customHeight="1">
      <c r="A7" s="22">
        <v>3</v>
      </c>
      <c r="B7" s="8" t="s">
        <v>212</v>
      </c>
      <c r="C7" s="17" t="s">
        <v>140</v>
      </c>
      <c r="D7" s="18" t="s">
        <v>227</v>
      </c>
      <c r="E7" s="129">
        <v>49</v>
      </c>
      <c r="F7" s="125">
        <v>0.75</v>
      </c>
      <c r="G7" s="26">
        <f t="shared" si="0"/>
        <v>36.75</v>
      </c>
      <c r="H7" s="36"/>
    </row>
    <row r="8" spans="1:8" s="61" customFormat="1" ht="18" customHeight="1">
      <c r="A8" s="22">
        <v>4</v>
      </c>
      <c r="B8" s="20" t="s">
        <v>213</v>
      </c>
      <c r="C8" s="113" t="s">
        <v>237</v>
      </c>
      <c r="D8" s="86" t="s">
        <v>337</v>
      </c>
      <c r="E8" s="126">
        <v>72</v>
      </c>
      <c r="F8" s="122">
        <v>0.75</v>
      </c>
      <c r="G8" s="26">
        <f t="shared" si="0"/>
        <v>54</v>
      </c>
      <c r="H8" s="36"/>
    </row>
    <row r="9" spans="1:8" s="61" customFormat="1" ht="18" customHeight="1">
      <c r="A9" s="22">
        <v>5</v>
      </c>
      <c r="B9" s="20" t="s">
        <v>214</v>
      </c>
      <c r="C9" s="114" t="s">
        <v>215</v>
      </c>
      <c r="D9" s="111" t="s">
        <v>216</v>
      </c>
      <c r="E9" s="126">
        <v>72</v>
      </c>
      <c r="F9" s="122">
        <v>0.75</v>
      </c>
      <c r="G9" s="26">
        <f t="shared" si="0"/>
        <v>54</v>
      </c>
      <c r="H9" s="36"/>
    </row>
    <row r="10" spans="1:8" s="61" customFormat="1" ht="18" customHeight="1">
      <c r="A10" s="22">
        <v>6</v>
      </c>
      <c r="B10" s="20" t="s">
        <v>217</v>
      </c>
      <c r="C10" s="114" t="s">
        <v>271</v>
      </c>
      <c r="D10" s="111" t="s">
        <v>234</v>
      </c>
      <c r="E10" s="129">
        <v>42</v>
      </c>
      <c r="F10" s="125">
        <v>0.78</v>
      </c>
      <c r="G10" s="26">
        <f t="shared" si="0"/>
        <v>32.76</v>
      </c>
      <c r="H10" s="36"/>
    </row>
    <row r="11" spans="1:8" s="61" customFormat="1" ht="18" customHeight="1">
      <c r="A11" s="22">
        <v>7</v>
      </c>
      <c r="B11" s="20" t="s">
        <v>131</v>
      </c>
      <c r="C11" s="114" t="s">
        <v>340</v>
      </c>
      <c r="D11" s="111" t="s">
        <v>341</v>
      </c>
      <c r="E11" s="129">
        <v>29.8</v>
      </c>
      <c r="F11" s="125">
        <v>0.75</v>
      </c>
      <c r="G11" s="26">
        <f t="shared" si="0"/>
        <v>22.35</v>
      </c>
      <c r="H11" s="36"/>
    </row>
    <row r="12" spans="1:8" s="61" customFormat="1" ht="18" customHeight="1">
      <c r="A12" s="22">
        <v>8</v>
      </c>
      <c r="B12" s="20" t="s">
        <v>218</v>
      </c>
      <c r="C12" s="114" t="s">
        <v>67</v>
      </c>
      <c r="D12" s="86" t="s">
        <v>347</v>
      </c>
      <c r="E12" s="126">
        <v>78</v>
      </c>
      <c r="F12" s="122">
        <v>0.78</v>
      </c>
      <c r="G12" s="26">
        <f t="shared" si="0"/>
        <v>60.84</v>
      </c>
      <c r="H12" s="36"/>
    </row>
    <row r="13" spans="1:8" s="61" customFormat="1" ht="18" customHeight="1">
      <c r="A13" s="22">
        <v>9</v>
      </c>
      <c r="B13" s="20" t="s">
        <v>131</v>
      </c>
      <c r="C13" s="114" t="s">
        <v>69</v>
      </c>
      <c r="D13" s="85" t="s">
        <v>219</v>
      </c>
      <c r="E13" s="126">
        <v>22</v>
      </c>
      <c r="F13" s="122">
        <v>0.78</v>
      </c>
      <c r="G13" s="26">
        <f t="shared" si="0"/>
        <v>17.16</v>
      </c>
      <c r="H13" s="36"/>
    </row>
    <row r="14" spans="1:8" s="61" customFormat="1" ht="18" customHeight="1">
      <c r="A14" s="22">
        <v>10</v>
      </c>
      <c r="B14" s="20" t="s">
        <v>220</v>
      </c>
      <c r="C14" s="114" t="s">
        <v>274</v>
      </c>
      <c r="D14" s="85" t="s">
        <v>236</v>
      </c>
      <c r="E14" s="129">
        <v>45</v>
      </c>
      <c r="F14" s="125">
        <v>0.75</v>
      </c>
      <c r="G14" s="26">
        <f t="shared" si="0"/>
        <v>33.75</v>
      </c>
      <c r="H14" s="36"/>
    </row>
    <row r="15" spans="1:8" s="61" customFormat="1" ht="18" customHeight="1">
      <c r="A15" s="22">
        <v>11</v>
      </c>
      <c r="B15" s="20" t="s">
        <v>131</v>
      </c>
      <c r="C15" s="114" t="s">
        <v>275</v>
      </c>
      <c r="D15" s="85" t="s">
        <v>235</v>
      </c>
      <c r="E15" s="129">
        <v>15</v>
      </c>
      <c r="F15" s="125">
        <v>0.78</v>
      </c>
      <c r="G15" s="26">
        <f t="shared" si="0"/>
        <v>11.700000000000001</v>
      </c>
      <c r="H15" s="36"/>
    </row>
    <row r="16" spans="1:8" s="61" customFormat="1" ht="18" customHeight="1">
      <c r="A16" s="22">
        <v>12</v>
      </c>
      <c r="B16" s="58" t="s">
        <v>133</v>
      </c>
      <c r="C16" s="94" t="s">
        <v>252</v>
      </c>
      <c r="D16" s="86" t="s">
        <v>221</v>
      </c>
      <c r="E16" s="126">
        <v>76</v>
      </c>
      <c r="F16" s="122">
        <v>0.75</v>
      </c>
      <c r="G16" s="26">
        <f t="shared" si="0"/>
        <v>57</v>
      </c>
      <c r="H16" s="36"/>
    </row>
    <row r="17" spans="1:8" s="61" customFormat="1" ht="27.75" customHeight="1">
      <c r="A17" s="22">
        <v>13</v>
      </c>
      <c r="B17" s="58" t="s">
        <v>131</v>
      </c>
      <c r="C17" s="94" t="s">
        <v>106</v>
      </c>
      <c r="D17" s="86" t="s">
        <v>221</v>
      </c>
      <c r="E17" s="126">
        <v>23</v>
      </c>
      <c r="F17" s="122">
        <v>0.75</v>
      </c>
      <c r="G17" s="26">
        <f t="shared" si="0"/>
        <v>17.25</v>
      </c>
      <c r="H17" s="36"/>
    </row>
    <row r="18" spans="1:8" ht="33" customHeight="1">
      <c r="A18" s="22">
        <v>14</v>
      </c>
      <c r="B18" s="10" t="s">
        <v>279</v>
      </c>
      <c r="C18" s="17" t="s">
        <v>278</v>
      </c>
      <c r="D18" s="17" t="s">
        <v>230</v>
      </c>
      <c r="E18" s="127">
        <v>15</v>
      </c>
      <c r="F18" s="122">
        <v>0.75</v>
      </c>
      <c r="G18" s="26">
        <f t="shared" si="0"/>
        <v>11.25</v>
      </c>
      <c r="H18" s="20"/>
    </row>
    <row r="19" spans="1:8" s="61" customFormat="1" ht="18" customHeight="1">
      <c r="A19" s="22">
        <v>15</v>
      </c>
      <c r="B19" s="20"/>
      <c r="C19" s="72" t="s">
        <v>202</v>
      </c>
      <c r="D19" s="86" t="s">
        <v>180</v>
      </c>
      <c r="E19" s="121">
        <v>9.2</v>
      </c>
      <c r="F19" s="25">
        <v>1</v>
      </c>
      <c r="G19" s="26">
        <f t="shared" si="0"/>
        <v>9.2</v>
      </c>
      <c r="H19" s="36"/>
    </row>
    <row r="20" spans="3:7" ht="18" customHeight="1">
      <c r="C20" s="158"/>
      <c r="D20" s="158"/>
      <c r="E20" s="139" t="s">
        <v>348</v>
      </c>
      <c r="F20" s="139"/>
      <c r="G20" s="81">
        <f>SUM(G5:G19)</f>
        <v>506.51000000000005</v>
      </c>
    </row>
    <row r="29" ht="18" customHeight="1">
      <c r="O29" s="10"/>
    </row>
  </sheetData>
  <sheetProtection/>
  <mergeCells count="4">
    <mergeCell ref="C1:H1"/>
    <mergeCell ref="B3:H3"/>
    <mergeCell ref="C20:D20"/>
    <mergeCell ref="E20:F2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5" sqref="G5:G14"/>
    </sheetView>
  </sheetViews>
  <sheetFormatPr defaultColWidth="9.00390625" defaultRowHeight="18" customHeight="1"/>
  <cols>
    <col min="1" max="1" width="4.00390625" style="65" customWidth="1"/>
    <col min="2" max="2" width="12.625" style="65" customWidth="1"/>
    <col min="3" max="3" width="17.75390625" style="65" customWidth="1"/>
    <col min="4" max="4" width="20.625" style="77" customWidth="1"/>
    <col min="5" max="5" width="8.75390625" style="80" customWidth="1"/>
    <col min="6" max="6" width="5.50390625" style="80" bestFit="1" customWidth="1"/>
    <col min="7" max="7" width="8.50390625" style="87" bestFit="1" customWidth="1"/>
    <col min="8" max="8" width="41.875" style="65" customWidth="1"/>
    <col min="9" max="9" width="44.625" style="65" customWidth="1"/>
    <col min="10" max="16384" width="9.00390625" style="65" customWidth="1"/>
  </cols>
  <sheetData>
    <row r="1" spans="1:8" s="16" customFormat="1" ht="18" customHeight="1">
      <c r="A1" s="56"/>
      <c r="B1" s="137" t="s">
        <v>2</v>
      </c>
      <c r="C1" s="141"/>
      <c r="D1" s="141"/>
      <c r="E1" s="141"/>
      <c r="F1" s="141"/>
      <c r="G1" s="141"/>
      <c r="H1" s="141"/>
    </row>
    <row r="2" spans="1:8" s="16" customFormat="1" ht="18" customHeight="1">
      <c r="A2" s="56"/>
      <c r="B2" s="56"/>
      <c r="C2" s="27"/>
      <c r="D2" s="52"/>
      <c r="E2" s="27"/>
      <c r="F2" s="27"/>
      <c r="G2" s="44"/>
      <c r="H2" s="27"/>
    </row>
    <row r="3" spans="1:8" s="16" customFormat="1" ht="18" customHeight="1">
      <c r="A3" s="56"/>
      <c r="B3" s="141" t="s">
        <v>311</v>
      </c>
      <c r="C3" s="141"/>
      <c r="D3" s="141"/>
      <c r="E3" s="141"/>
      <c r="F3" s="141"/>
      <c r="G3" s="141"/>
      <c r="H3" s="141"/>
    </row>
    <row r="4" spans="1:8" s="78" customFormat="1" ht="18" customHeight="1">
      <c r="A4" s="15"/>
      <c r="B4" s="15" t="s">
        <v>32</v>
      </c>
      <c r="C4" s="15" t="s">
        <v>0</v>
      </c>
      <c r="D4" s="84" t="s">
        <v>1</v>
      </c>
      <c r="E4" s="68" t="s">
        <v>25</v>
      </c>
      <c r="F4" s="69" t="s">
        <v>342</v>
      </c>
      <c r="G4" s="70" t="s">
        <v>343</v>
      </c>
      <c r="H4" s="59" t="s">
        <v>3</v>
      </c>
    </row>
    <row r="5" spans="1:8" ht="44.25" customHeight="1">
      <c r="A5" s="36">
        <v>1</v>
      </c>
      <c r="B5" s="20" t="s">
        <v>229</v>
      </c>
      <c r="C5" s="71" t="s">
        <v>269</v>
      </c>
      <c r="D5" s="72" t="s">
        <v>230</v>
      </c>
      <c r="E5" s="127">
        <v>15</v>
      </c>
      <c r="F5" s="122">
        <v>0.75</v>
      </c>
      <c r="G5" s="60">
        <f>E5*F5</f>
        <v>11.25</v>
      </c>
      <c r="H5" s="20"/>
    </row>
    <row r="6" spans="1:8" s="61" customFormat="1" ht="18" customHeight="1">
      <c r="A6" s="36">
        <v>2</v>
      </c>
      <c r="B6" s="20" t="s">
        <v>12</v>
      </c>
      <c r="C6" s="32" t="s">
        <v>287</v>
      </c>
      <c r="D6" s="85" t="s">
        <v>154</v>
      </c>
      <c r="E6" s="126">
        <v>79</v>
      </c>
      <c r="F6" s="122">
        <v>0.75</v>
      </c>
      <c r="G6" s="60">
        <f aca="true" t="shared" si="0" ref="G6:G14">E6*F6</f>
        <v>59.25</v>
      </c>
      <c r="H6" s="36"/>
    </row>
    <row r="7" spans="1:8" s="61" customFormat="1" ht="18" customHeight="1">
      <c r="A7" s="36">
        <v>3</v>
      </c>
      <c r="B7" s="20" t="s">
        <v>34</v>
      </c>
      <c r="C7" s="32" t="s">
        <v>268</v>
      </c>
      <c r="D7" s="86" t="s">
        <v>110</v>
      </c>
      <c r="E7" s="126">
        <v>52</v>
      </c>
      <c r="F7" s="122">
        <v>0.75</v>
      </c>
      <c r="G7" s="60">
        <f t="shared" si="0"/>
        <v>39</v>
      </c>
      <c r="H7" s="36"/>
    </row>
    <row r="8" spans="1:8" s="61" customFormat="1" ht="18" customHeight="1">
      <c r="A8" s="36">
        <v>4</v>
      </c>
      <c r="B8" s="20" t="s">
        <v>11</v>
      </c>
      <c r="C8" s="32" t="s">
        <v>11</v>
      </c>
      <c r="D8" s="85" t="s">
        <v>83</v>
      </c>
      <c r="E8" s="126">
        <v>44.6</v>
      </c>
      <c r="F8" s="122">
        <v>0.78</v>
      </c>
      <c r="G8" s="60">
        <f t="shared" si="0"/>
        <v>34.788000000000004</v>
      </c>
      <c r="H8" s="36"/>
    </row>
    <row r="9" spans="1:8" ht="18" customHeight="1">
      <c r="A9" s="36">
        <v>5</v>
      </c>
      <c r="B9" s="20" t="s">
        <v>70</v>
      </c>
      <c r="C9" s="32" t="s">
        <v>70</v>
      </c>
      <c r="D9" s="117" t="s">
        <v>344</v>
      </c>
      <c r="E9" s="126">
        <v>39.6</v>
      </c>
      <c r="F9" s="122">
        <v>0.78</v>
      </c>
      <c r="G9" s="60">
        <f t="shared" si="0"/>
        <v>30.888</v>
      </c>
      <c r="H9" s="58"/>
    </row>
    <row r="10" spans="1:8" ht="18" customHeight="1">
      <c r="A10" s="36">
        <v>6</v>
      </c>
      <c r="B10" s="20" t="s">
        <v>182</v>
      </c>
      <c r="C10" s="32" t="s">
        <v>258</v>
      </c>
      <c r="D10" s="86" t="s">
        <v>183</v>
      </c>
      <c r="E10" s="126">
        <v>39</v>
      </c>
      <c r="F10" s="122">
        <v>0.75</v>
      </c>
      <c r="G10" s="60">
        <f t="shared" si="0"/>
        <v>29.25</v>
      </c>
      <c r="H10" s="58"/>
    </row>
    <row r="11" spans="1:8" ht="18" customHeight="1">
      <c r="A11" s="36">
        <v>7</v>
      </c>
      <c r="B11" s="20" t="s">
        <v>224</v>
      </c>
      <c r="C11" s="20" t="s">
        <v>140</v>
      </c>
      <c r="D11" s="86" t="s">
        <v>65</v>
      </c>
      <c r="E11" s="129">
        <v>49</v>
      </c>
      <c r="F11" s="125">
        <v>0.75</v>
      </c>
      <c r="G11" s="60">
        <f t="shared" si="0"/>
        <v>36.75</v>
      </c>
      <c r="H11" s="58"/>
    </row>
    <row r="12" spans="1:8" ht="18" customHeight="1">
      <c r="A12" s="36">
        <v>8</v>
      </c>
      <c r="B12" s="20" t="s">
        <v>16</v>
      </c>
      <c r="C12" s="20" t="s">
        <v>16</v>
      </c>
      <c r="D12" s="86" t="s">
        <v>154</v>
      </c>
      <c r="E12" s="128">
        <v>110</v>
      </c>
      <c r="F12" s="123">
        <v>0.75</v>
      </c>
      <c r="G12" s="60">
        <f t="shared" si="0"/>
        <v>82.5</v>
      </c>
      <c r="H12" s="58"/>
    </row>
    <row r="13" spans="1:8" ht="18" customHeight="1">
      <c r="A13" s="36">
        <v>9</v>
      </c>
      <c r="B13" s="20" t="s">
        <v>26</v>
      </c>
      <c r="C13" s="20" t="s">
        <v>17</v>
      </c>
      <c r="D13" s="86" t="s">
        <v>18</v>
      </c>
      <c r="E13" s="128">
        <v>4.6</v>
      </c>
      <c r="F13" s="124">
        <v>1</v>
      </c>
      <c r="G13" s="60">
        <f t="shared" si="0"/>
        <v>4.6</v>
      </c>
      <c r="H13" s="58"/>
    </row>
    <row r="14" spans="1:8" ht="18" customHeight="1">
      <c r="A14" s="36">
        <v>10</v>
      </c>
      <c r="B14" s="58"/>
      <c r="C14" s="20" t="s">
        <v>53</v>
      </c>
      <c r="D14" s="85" t="s">
        <v>22</v>
      </c>
      <c r="E14" s="121">
        <v>9.2</v>
      </c>
      <c r="F14" s="25">
        <v>1</v>
      </c>
      <c r="G14" s="60">
        <f t="shared" si="0"/>
        <v>9.2</v>
      </c>
      <c r="H14" s="58"/>
    </row>
    <row r="15" spans="4:7" ht="18" customHeight="1">
      <c r="D15" s="139" t="s">
        <v>348</v>
      </c>
      <c r="E15" s="139"/>
      <c r="G15" s="87">
        <f>SUM(G5:G14)</f>
        <v>337.47600000000006</v>
      </c>
    </row>
  </sheetData>
  <mergeCells count="3">
    <mergeCell ref="B1:H1"/>
    <mergeCell ref="B3:H3"/>
    <mergeCell ref="D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5" sqref="G5:G15"/>
    </sheetView>
  </sheetViews>
  <sheetFormatPr defaultColWidth="9.00390625" defaultRowHeight="18" customHeight="1"/>
  <cols>
    <col min="1" max="1" width="4.00390625" style="65" customWidth="1"/>
    <col min="2" max="2" width="12.625" style="65" customWidth="1"/>
    <col min="3" max="3" width="17.75390625" style="65" customWidth="1"/>
    <col min="4" max="4" width="9.125" style="77" customWidth="1"/>
    <col min="5" max="5" width="9.375" style="80" customWidth="1"/>
    <col min="6" max="6" width="5.50390625" style="80" bestFit="1" customWidth="1"/>
    <col min="7" max="7" width="8.50390625" style="87" bestFit="1" customWidth="1"/>
    <col min="8" max="8" width="41.875" style="65" customWidth="1"/>
    <col min="9" max="9" width="44.625" style="65" customWidth="1"/>
    <col min="10" max="16384" width="9.00390625" style="65" customWidth="1"/>
  </cols>
  <sheetData>
    <row r="1" spans="1:8" s="16" customFormat="1" ht="18" customHeight="1">
      <c r="A1" s="56"/>
      <c r="B1" s="137" t="s">
        <v>2</v>
      </c>
      <c r="C1" s="141"/>
      <c r="D1" s="141"/>
      <c r="E1" s="141"/>
      <c r="F1" s="141"/>
      <c r="G1" s="141"/>
      <c r="H1" s="141"/>
    </row>
    <row r="2" spans="1:8" s="16" customFormat="1" ht="18" customHeight="1">
      <c r="A2" s="56"/>
      <c r="B2" s="56"/>
      <c r="C2" s="27"/>
      <c r="D2" s="52"/>
      <c r="E2" s="27"/>
      <c r="F2" s="27"/>
      <c r="G2" s="44"/>
      <c r="H2" s="27"/>
    </row>
    <row r="3" spans="1:8" s="16" customFormat="1" ht="18" customHeight="1">
      <c r="A3" s="56"/>
      <c r="B3" s="141" t="s">
        <v>312</v>
      </c>
      <c r="C3" s="141"/>
      <c r="D3" s="141"/>
      <c r="E3" s="141"/>
      <c r="F3" s="141"/>
      <c r="G3" s="141"/>
      <c r="H3" s="141"/>
    </row>
    <row r="4" spans="1:8" s="78" customFormat="1" ht="18" customHeight="1">
      <c r="A4" s="15"/>
      <c r="B4" s="15" t="s">
        <v>32</v>
      </c>
      <c r="C4" s="15" t="s">
        <v>0</v>
      </c>
      <c r="D4" s="84" t="s">
        <v>1</v>
      </c>
      <c r="E4" s="68" t="s">
        <v>25</v>
      </c>
      <c r="F4" s="69" t="s">
        <v>342</v>
      </c>
      <c r="G4" s="70" t="s">
        <v>343</v>
      </c>
      <c r="H4" s="59" t="s">
        <v>3</v>
      </c>
    </row>
    <row r="5" spans="1:8" ht="48" customHeight="1">
      <c r="A5" s="36">
        <v>1</v>
      </c>
      <c r="B5" s="20" t="s">
        <v>229</v>
      </c>
      <c r="C5" s="71" t="s">
        <v>269</v>
      </c>
      <c r="D5" s="72" t="s">
        <v>230</v>
      </c>
      <c r="E5" s="127">
        <v>15</v>
      </c>
      <c r="F5" s="122">
        <v>0.75</v>
      </c>
      <c r="G5" s="60">
        <f>E5*F5</f>
        <v>11.25</v>
      </c>
      <c r="H5" s="20"/>
    </row>
    <row r="6" spans="1:8" s="61" customFormat="1" ht="18" customHeight="1">
      <c r="A6" s="36">
        <v>2</v>
      </c>
      <c r="B6" s="20" t="s">
        <v>12</v>
      </c>
      <c r="C6" s="32" t="s">
        <v>287</v>
      </c>
      <c r="D6" s="85" t="s">
        <v>154</v>
      </c>
      <c r="E6" s="126">
        <v>79</v>
      </c>
      <c r="F6" s="122">
        <v>0.75</v>
      </c>
      <c r="G6" s="60">
        <f aca="true" t="shared" si="0" ref="G6:G15">E6*F6</f>
        <v>59.25</v>
      </c>
      <c r="H6" s="36"/>
    </row>
    <row r="7" spans="1:8" s="61" customFormat="1" ht="18" customHeight="1">
      <c r="A7" s="36">
        <v>3</v>
      </c>
      <c r="B7" s="20" t="s">
        <v>11</v>
      </c>
      <c r="C7" s="32" t="s">
        <v>11</v>
      </c>
      <c r="D7" s="85" t="s">
        <v>83</v>
      </c>
      <c r="E7" s="126">
        <v>44.6</v>
      </c>
      <c r="F7" s="122">
        <v>0.78</v>
      </c>
      <c r="G7" s="60">
        <f t="shared" si="0"/>
        <v>34.788000000000004</v>
      </c>
      <c r="H7" s="36"/>
    </row>
    <row r="8" spans="1:8" ht="18" customHeight="1">
      <c r="A8" s="36">
        <v>4</v>
      </c>
      <c r="B8" s="20" t="s">
        <v>182</v>
      </c>
      <c r="C8" s="32" t="s">
        <v>258</v>
      </c>
      <c r="D8" s="86" t="s">
        <v>183</v>
      </c>
      <c r="E8" s="126">
        <v>39</v>
      </c>
      <c r="F8" s="122">
        <v>0.75</v>
      </c>
      <c r="G8" s="60">
        <f t="shared" si="0"/>
        <v>29.25</v>
      </c>
      <c r="H8" s="58"/>
    </row>
    <row r="9" spans="1:8" ht="18" customHeight="1">
      <c r="A9" s="36">
        <v>5</v>
      </c>
      <c r="B9" s="20" t="s">
        <v>224</v>
      </c>
      <c r="C9" s="20" t="s">
        <v>140</v>
      </c>
      <c r="D9" s="86" t="s">
        <v>65</v>
      </c>
      <c r="E9" s="129">
        <v>49</v>
      </c>
      <c r="F9" s="125">
        <v>0.75</v>
      </c>
      <c r="G9" s="60">
        <f t="shared" si="0"/>
        <v>36.75</v>
      </c>
      <c r="H9" s="58"/>
    </row>
    <row r="10" spans="1:8" ht="18" customHeight="1">
      <c r="A10" s="36">
        <v>6</v>
      </c>
      <c r="B10" s="58" t="s">
        <v>34</v>
      </c>
      <c r="C10" s="32" t="s">
        <v>268</v>
      </c>
      <c r="D10" s="86" t="s">
        <v>110</v>
      </c>
      <c r="E10" s="126">
        <v>52</v>
      </c>
      <c r="F10" s="122">
        <v>0.75</v>
      </c>
      <c r="G10" s="60">
        <f t="shared" si="0"/>
        <v>39</v>
      </c>
      <c r="H10" s="58"/>
    </row>
    <row r="11" spans="1:8" ht="27.75" customHeight="1">
      <c r="A11" s="36">
        <v>7</v>
      </c>
      <c r="B11" s="20" t="s">
        <v>70</v>
      </c>
      <c r="C11" s="32" t="s">
        <v>70</v>
      </c>
      <c r="D11" s="117" t="s">
        <v>344</v>
      </c>
      <c r="E11" s="126">
        <v>39.6</v>
      </c>
      <c r="F11" s="122">
        <v>0.78</v>
      </c>
      <c r="G11" s="60">
        <f t="shared" si="0"/>
        <v>30.888</v>
      </c>
      <c r="H11" s="58"/>
    </row>
    <row r="12" spans="1:8" ht="18" customHeight="1">
      <c r="A12" s="36">
        <v>8</v>
      </c>
      <c r="B12" s="20" t="s">
        <v>13</v>
      </c>
      <c r="C12" s="32" t="s">
        <v>13</v>
      </c>
      <c r="D12" s="86" t="s">
        <v>65</v>
      </c>
      <c r="E12" s="126">
        <v>46</v>
      </c>
      <c r="F12" s="122">
        <v>0.75</v>
      </c>
      <c r="G12" s="60">
        <f t="shared" si="0"/>
        <v>34.5</v>
      </c>
      <c r="H12" s="58"/>
    </row>
    <row r="13" spans="1:8" ht="18" customHeight="1">
      <c r="A13" s="36">
        <v>9</v>
      </c>
      <c r="B13" s="20" t="s">
        <v>16</v>
      </c>
      <c r="C13" s="20" t="s">
        <v>16</v>
      </c>
      <c r="D13" s="86" t="s">
        <v>154</v>
      </c>
      <c r="E13" s="128">
        <v>110</v>
      </c>
      <c r="F13" s="123">
        <v>0.75</v>
      </c>
      <c r="G13" s="60">
        <f t="shared" si="0"/>
        <v>82.5</v>
      </c>
      <c r="H13" s="58"/>
    </row>
    <row r="14" spans="1:8" ht="18" customHeight="1">
      <c r="A14" s="36">
        <v>10</v>
      </c>
      <c r="B14" s="20" t="s">
        <v>26</v>
      </c>
      <c r="C14" s="20" t="s">
        <v>17</v>
      </c>
      <c r="D14" s="86" t="s">
        <v>18</v>
      </c>
      <c r="E14" s="128">
        <v>4.6</v>
      </c>
      <c r="F14" s="124">
        <v>1</v>
      </c>
      <c r="G14" s="60">
        <f t="shared" si="0"/>
        <v>4.6</v>
      </c>
      <c r="H14" s="58"/>
    </row>
    <row r="15" spans="1:8" ht="18" customHeight="1">
      <c r="A15" s="36">
        <v>11</v>
      </c>
      <c r="B15" s="58"/>
      <c r="C15" s="20" t="s">
        <v>157</v>
      </c>
      <c r="D15" s="86"/>
      <c r="E15" s="121">
        <v>9.2</v>
      </c>
      <c r="F15" s="25">
        <v>1</v>
      </c>
      <c r="G15" s="60">
        <f t="shared" si="0"/>
        <v>9.2</v>
      </c>
      <c r="H15" s="58"/>
    </row>
    <row r="16" spans="4:7" ht="18" customHeight="1">
      <c r="D16" s="139" t="s">
        <v>348</v>
      </c>
      <c r="E16" s="139"/>
      <c r="G16" s="87">
        <f>SUM(G5:G15)</f>
        <v>371.97600000000006</v>
      </c>
    </row>
  </sheetData>
  <sheetProtection/>
  <mergeCells count="3">
    <mergeCell ref="B1:H1"/>
    <mergeCell ref="B3:H3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5" sqref="G5:G19"/>
    </sheetView>
  </sheetViews>
  <sheetFormatPr defaultColWidth="9.00390625" defaultRowHeight="18" customHeight="1"/>
  <cols>
    <col min="1" max="1" width="3.25390625" style="65" customWidth="1"/>
    <col min="2" max="2" width="11.875" style="65" customWidth="1"/>
    <col min="3" max="3" width="24.50390625" style="65" customWidth="1"/>
    <col min="4" max="4" width="20.125" style="55" customWidth="1"/>
    <col min="5" max="5" width="8.75390625" style="80" customWidth="1"/>
    <col min="6" max="6" width="5.50390625" style="80" bestFit="1" customWidth="1"/>
    <col min="7" max="7" width="8.50390625" style="81" bestFit="1" customWidth="1"/>
    <col min="8" max="8" width="41.125" style="65" customWidth="1"/>
    <col min="9" max="16384" width="9.00390625" style="65" customWidth="1"/>
  </cols>
  <sheetData>
    <row r="1" spans="3:8" s="16" customFormat="1" ht="18" customHeight="1">
      <c r="C1" s="143" t="s">
        <v>2</v>
      </c>
      <c r="D1" s="143"/>
      <c r="E1" s="143"/>
      <c r="F1" s="143"/>
      <c r="G1" s="143"/>
      <c r="H1" s="143"/>
    </row>
    <row r="2" spans="1:8" ht="18" customHeight="1">
      <c r="A2" s="16"/>
      <c r="B2" s="16"/>
      <c r="C2" s="22"/>
      <c r="E2" s="61"/>
      <c r="F2" s="61"/>
      <c r="G2" s="62"/>
      <c r="H2" s="61"/>
    </row>
    <row r="3" spans="1:8" ht="18" customHeight="1">
      <c r="A3" s="58"/>
      <c r="B3" s="142" t="s">
        <v>313</v>
      </c>
      <c r="C3" s="142"/>
      <c r="D3" s="142"/>
      <c r="E3" s="142"/>
      <c r="F3" s="142"/>
      <c r="G3" s="142"/>
      <c r="H3" s="142"/>
    </row>
    <row r="4" spans="1:8" s="78" customFormat="1" ht="18" customHeight="1">
      <c r="A4" s="59"/>
      <c r="B4" s="59" t="s">
        <v>32</v>
      </c>
      <c r="C4" s="59" t="s">
        <v>0</v>
      </c>
      <c r="D4" s="54" t="s">
        <v>1</v>
      </c>
      <c r="E4" s="68" t="s">
        <v>25</v>
      </c>
      <c r="F4" s="69" t="s">
        <v>342</v>
      </c>
      <c r="G4" s="70" t="s">
        <v>343</v>
      </c>
      <c r="H4" s="59" t="s">
        <v>3</v>
      </c>
    </row>
    <row r="5" spans="1:8" s="61" customFormat="1" ht="18" customHeight="1">
      <c r="A5" s="36">
        <v>1</v>
      </c>
      <c r="B5" s="20" t="s">
        <v>11</v>
      </c>
      <c r="C5" s="32" t="s">
        <v>11</v>
      </c>
      <c r="D5" s="51" t="s">
        <v>83</v>
      </c>
      <c r="E5" s="126">
        <v>44.6</v>
      </c>
      <c r="F5" s="122">
        <v>0.78</v>
      </c>
      <c r="G5" s="57">
        <f>E5*F5</f>
        <v>34.788000000000004</v>
      </c>
      <c r="H5" s="36"/>
    </row>
    <row r="6" spans="1:8" s="61" customFormat="1" ht="18" customHeight="1">
      <c r="A6" s="36">
        <v>2</v>
      </c>
      <c r="B6" s="20" t="s">
        <v>28</v>
      </c>
      <c r="C6" s="32" t="s">
        <v>28</v>
      </c>
      <c r="D6" s="51" t="s">
        <v>14</v>
      </c>
      <c r="E6" s="126">
        <v>75</v>
      </c>
      <c r="F6" s="122">
        <v>0.75</v>
      </c>
      <c r="G6" s="57">
        <f aca="true" t="shared" si="0" ref="G6:G19">E6*F6</f>
        <v>56.25</v>
      </c>
      <c r="H6" s="36"/>
    </row>
    <row r="7" spans="1:8" s="61" customFormat="1" ht="18" customHeight="1">
      <c r="A7" s="36">
        <v>3</v>
      </c>
      <c r="B7" s="20" t="s">
        <v>26</v>
      </c>
      <c r="C7" s="32" t="s">
        <v>282</v>
      </c>
      <c r="D7" s="51" t="s">
        <v>238</v>
      </c>
      <c r="E7" s="130">
        <v>29</v>
      </c>
      <c r="F7" s="125">
        <v>0.75</v>
      </c>
      <c r="G7" s="57">
        <f t="shared" si="0"/>
        <v>21.75</v>
      </c>
      <c r="H7" s="36"/>
    </row>
    <row r="8" spans="1:8" s="61" customFormat="1" ht="18" customHeight="1">
      <c r="A8" s="36">
        <v>4</v>
      </c>
      <c r="B8" s="20" t="s">
        <v>12</v>
      </c>
      <c r="C8" s="32" t="s">
        <v>287</v>
      </c>
      <c r="D8" s="51" t="s">
        <v>154</v>
      </c>
      <c r="E8" s="126">
        <v>79</v>
      </c>
      <c r="F8" s="122">
        <v>0.75</v>
      </c>
      <c r="G8" s="57">
        <f t="shared" si="0"/>
        <v>59.25</v>
      </c>
      <c r="H8" s="36"/>
    </row>
    <row r="9" spans="1:8" s="61" customFormat="1" ht="18" customHeight="1">
      <c r="A9" s="36">
        <v>5</v>
      </c>
      <c r="B9" s="20" t="s">
        <v>182</v>
      </c>
      <c r="C9" s="32" t="s">
        <v>258</v>
      </c>
      <c r="D9" s="53" t="s">
        <v>183</v>
      </c>
      <c r="E9" s="126">
        <v>39</v>
      </c>
      <c r="F9" s="122">
        <v>0.75</v>
      </c>
      <c r="G9" s="57">
        <f t="shared" si="0"/>
        <v>29.25</v>
      </c>
      <c r="H9" s="36"/>
    </row>
    <row r="10" spans="1:8" s="61" customFormat="1" ht="18" customHeight="1">
      <c r="A10" s="36">
        <v>6</v>
      </c>
      <c r="B10" s="32" t="s">
        <v>39</v>
      </c>
      <c r="C10" s="71" t="s">
        <v>39</v>
      </c>
      <c r="D10" s="51" t="s">
        <v>14</v>
      </c>
      <c r="E10" s="126">
        <v>42</v>
      </c>
      <c r="F10" s="122">
        <v>0.75</v>
      </c>
      <c r="G10" s="57">
        <f t="shared" si="0"/>
        <v>31.5</v>
      </c>
      <c r="H10" s="36"/>
    </row>
    <row r="11" spans="1:8" s="61" customFormat="1" ht="18" customHeight="1">
      <c r="A11" s="36">
        <v>7</v>
      </c>
      <c r="B11" s="53" t="s">
        <v>26</v>
      </c>
      <c r="C11" s="71" t="s">
        <v>118</v>
      </c>
      <c r="D11" s="51" t="s">
        <v>18</v>
      </c>
      <c r="E11" s="131">
        <v>6.3</v>
      </c>
      <c r="F11" s="132">
        <v>1</v>
      </c>
      <c r="G11" s="57">
        <f t="shared" si="0"/>
        <v>6.3</v>
      </c>
      <c r="H11" s="36"/>
    </row>
    <row r="12" spans="1:8" s="61" customFormat="1" ht="18" customHeight="1">
      <c r="A12" s="36">
        <v>8</v>
      </c>
      <c r="B12" s="20" t="s">
        <v>34</v>
      </c>
      <c r="C12" s="32" t="s">
        <v>268</v>
      </c>
      <c r="D12" s="53" t="s">
        <v>110</v>
      </c>
      <c r="E12" s="126">
        <v>52</v>
      </c>
      <c r="F12" s="122">
        <v>0.75</v>
      </c>
      <c r="G12" s="57">
        <f t="shared" si="0"/>
        <v>39</v>
      </c>
      <c r="H12" s="36"/>
    </row>
    <row r="13" spans="1:8" ht="36.75" customHeight="1">
      <c r="A13" s="36">
        <v>9</v>
      </c>
      <c r="B13" s="20" t="s">
        <v>229</v>
      </c>
      <c r="C13" s="71" t="s">
        <v>269</v>
      </c>
      <c r="D13" s="20" t="s">
        <v>230</v>
      </c>
      <c r="E13" s="127">
        <v>15</v>
      </c>
      <c r="F13" s="122">
        <v>0.75</v>
      </c>
      <c r="G13" s="57">
        <f t="shared" si="0"/>
        <v>11.25</v>
      </c>
      <c r="H13" s="20"/>
    </row>
    <row r="14" spans="1:8" s="61" customFormat="1" ht="18" customHeight="1">
      <c r="A14" s="36">
        <v>10</v>
      </c>
      <c r="B14" s="20" t="s">
        <v>70</v>
      </c>
      <c r="C14" s="32" t="s">
        <v>70</v>
      </c>
      <c r="D14" s="117" t="s">
        <v>344</v>
      </c>
      <c r="E14" s="126">
        <v>39.6</v>
      </c>
      <c r="F14" s="122">
        <v>0.78</v>
      </c>
      <c r="G14" s="57">
        <f t="shared" si="0"/>
        <v>30.888</v>
      </c>
      <c r="H14" s="36"/>
    </row>
    <row r="15" spans="1:8" s="61" customFormat="1" ht="18" customHeight="1">
      <c r="A15" s="36">
        <v>11</v>
      </c>
      <c r="B15" s="20" t="s">
        <v>16</v>
      </c>
      <c r="C15" s="20" t="s">
        <v>16</v>
      </c>
      <c r="D15" s="53" t="s">
        <v>154</v>
      </c>
      <c r="E15" s="128">
        <v>110</v>
      </c>
      <c r="F15" s="123">
        <v>0.75</v>
      </c>
      <c r="G15" s="57">
        <f t="shared" si="0"/>
        <v>82.5</v>
      </c>
      <c r="H15" s="36"/>
    </row>
    <row r="16" spans="1:8" s="61" customFormat="1" ht="18" customHeight="1">
      <c r="A16" s="36">
        <v>12</v>
      </c>
      <c r="B16" s="20" t="s">
        <v>26</v>
      </c>
      <c r="C16" s="20" t="s">
        <v>17</v>
      </c>
      <c r="D16" s="53" t="s">
        <v>18</v>
      </c>
      <c r="E16" s="128">
        <v>4.6</v>
      </c>
      <c r="F16" s="124">
        <v>1</v>
      </c>
      <c r="G16" s="57">
        <f t="shared" si="0"/>
        <v>4.6</v>
      </c>
      <c r="H16" s="36"/>
    </row>
    <row r="17" spans="1:8" ht="18" customHeight="1">
      <c r="A17" s="36">
        <v>13</v>
      </c>
      <c r="B17" s="20" t="s">
        <v>224</v>
      </c>
      <c r="C17" s="20" t="s">
        <v>140</v>
      </c>
      <c r="D17" s="53" t="s">
        <v>65</v>
      </c>
      <c r="E17" s="129">
        <v>49</v>
      </c>
      <c r="F17" s="125">
        <v>0.75</v>
      </c>
      <c r="G17" s="57">
        <f t="shared" si="0"/>
        <v>36.75</v>
      </c>
      <c r="H17" s="58"/>
    </row>
    <row r="18" spans="1:8" ht="18" customHeight="1">
      <c r="A18" s="36">
        <v>14</v>
      </c>
      <c r="B18" s="20" t="s">
        <v>13</v>
      </c>
      <c r="C18" s="32" t="s">
        <v>13</v>
      </c>
      <c r="D18" s="51" t="s">
        <v>65</v>
      </c>
      <c r="E18" s="126">
        <v>46</v>
      </c>
      <c r="F18" s="122">
        <v>0.75</v>
      </c>
      <c r="G18" s="57">
        <f t="shared" si="0"/>
        <v>34.5</v>
      </c>
      <c r="H18" s="58"/>
    </row>
    <row r="19" spans="1:8" s="61" customFormat="1" ht="18" customHeight="1">
      <c r="A19" s="36">
        <v>15</v>
      </c>
      <c r="B19" s="53"/>
      <c r="C19" s="20" t="s">
        <v>53</v>
      </c>
      <c r="D19" s="51" t="s">
        <v>22</v>
      </c>
      <c r="E19" s="121">
        <v>9.2</v>
      </c>
      <c r="F19" s="25">
        <v>1</v>
      </c>
      <c r="G19" s="57">
        <f t="shared" si="0"/>
        <v>9.2</v>
      </c>
      <c r="H19" s="36"/>
    </row>
    <row r="20" spans="4:7" ht="18" customHeight="1">
      <c r="D20" s="139" t="s">
        <v>348</v>
      </c>
      <c r="E20" s="139"/>
      <c r="G20" s="81">
        <f>SUM(G5:G19)</f>
        <v>487.776</v>
      </c>
    </row>
  </sheetData>
  <sheetProtection/>
  <mergeCells count="3">
    <mergeCell ref="B3:H3"/>
    <mergeCell ref="C1:H1"/>
    <mergeCell ref="D20:E2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5" sqref="G5:G13"/>
    </sheetView>
  </sheetViews>
  <sheetFormatPr defaultColWidth="9.00390625" defaultRowHeight="18" customHeight="1"/>
  <cols>
    <col min="1" max="1" width="3.50390625" style="9" customWidth="1"/>
    <col min="2" max="2" width="11.50390625" style="9" customWidth="1"/>
    <col min="3" max="3" width="24.375" style="9" customWidth="1"/>
    <col min="4" max="4" width="14.375" style="55" customWidth="1"/>
    <col min="5" max="5" width="9.625" style="42" customWidth="1"/>
    <col min="6" max="6" width="5.50390625" style="42" bestFit="1" customWidth="1"/>
    <col min="7" max="7" width="8.50390625" style="43" bestFit="1" customWidth="1"/>
    <col min="8" max="8" width="39.75390625" style="9" customWidth="1"/>
    <col min="9" max="16384" width="9.00390625" style="9" customWidth="1"/>
  </cols>
  <sheetData>
    <row r="1" spans="1:8" ht="18" customHeight="1">
      <c r="A1" s="16"/>
      <c r="B1" s="16"/>
      <c r="C1" s="143" t="s">
        <v>2</v>
      </c>
      <c r="D1" s="143"/>
      <c r="E1" s="143"/>
      <c r="F1" s="143"/>
      <c r="G1" s="143"/>
      <c r="H1" s="143"/>
    </row>
    <row r="2" spans="1:8" ht="18" customHeight="1">
      <c r="A2" s="16"/>
      <c r="B2" s="16"/>
      <c r="C2" s="22"/>
      <c r="E2" s="61"/>
      <c r="F2" s="61"/>
      <c r="G2" s="62"/>
      <c r="H2" s="61"/>
    </row>
    <row r="3" spans="2:8" s="35" customFormat="1" ht="18" customHeight="1">
      <c r="B3" s="144" t="s">
        <v>181</v>
      </c>
      <c r="C3" s="145"/>
      <c r="D3" s="145"/>
      <c r="E3" s="145"/>
      <c r="F3" s="145"/>
      <c r="G3" s="145"/>
      <c r="H3" s="145"/>
    </row>
    <row r="4" spans="1:8" s="34" customFormat="1" ht="18" customHeight="1">
      <c r="A4" s="59"/>
      <c r="B4" s="59" t="s">
        <v>32</v>
      </c>
      <c r="C4" s="59" t="s">
        <v>0</v>
      </c>
      <c r="D4" s="84" t="s">
        <v>1</v>
      </c>
      <c r="E4" s="68" t="s">
        <v>25</v>
      </c>
      <c r="F4" s="69" t="s">
        <v>342</v>
      </c>
      <c r="G4" s="70" t="s">
        <v>343</v>
      </c>
      <c r="H4" s="59" t="s">
        <v>3</v>
      </c>
    </row>
    <row r="5" spans="1:8" s="22" customFormat="1" ht="18" customHeight="1">
      <c r="A5" s="36">
        <v>1</v>
      </c>
      <c r="B5" s="20" t="s">
        <v>11</v>
      </c>
      <c r="C5" s="32" t="s">
        <v>11</v>
      </c>
      <c r="D5" s="85" t="s">
        <v>83</v>
      </c>
      <c r="E5" s="126">
        <v>44.6</v>
      </c>
      <c r="F5" s="122">
        <v>0.78</v>
      </c>
      <c r="G5" s="57">
        <f>E5*F5</f>
        <v>34.788000000000004</v>
      </c>
      <c r="H5" s="36"/>
    </row>
    <row r="6" spans="1:8" s="22" customFormat="1" ht="18" customHeight="1">
      <c r="A6" s="36">
        <v>2</v>
      </c>
      <c r="B6" s="20" t="s">
        <v>12</v>
      </c>
      <c r="C6" s="32" t="s">
        <v>287</v>
      </c>
      <c r="D6" s="85" t="s">
        <v>154</v>
      </c>
      <c r="E6" s="126">
        <v>79</v>
      </c>
      <c r="F6" s="122">
        <v>0.75</v>
      </c>
      <c r="G6" s="57">
        <f aca="true" t="shared" si="0" ref="G6:G13">E6*F6</f>
        <v>59.25</v>
      </c>
      <c r="H6" s="36"/>
    </row>
    <row r="7" spans="1:8" s="22" customFormat="1" ht="20.25" customHeight="1">
      <c r="A7" s="36">
        <v>3</v>
      </c>
      <c r="B7" s="20" t="s">
        <v>182</v>
      </c>
      <c r="C7" s="32" t="s">
        <v>258</v>
      </c>
      <c r="D7" s="86" t="s">
        <v>183</v>
      </c>
      <c r="E7" s="126">
        <v>39</v>
      </c>
      <c r="F7" s="122">
        <v>0.75</v>
      </c>
      <c r="G7" s="57">
        <f t="shared" si="0"/>
        <v>29.25</v>
      </c>
      <c r="H7" s="36"/>
    </row>
    <row r="8" spans="1:8" s="89" customFormat="1" ht="31.5" customHeight="1">
      <c r="A8" s="36">
        <v>4</v>
      </c>
      <c r="B8" s="20" t="s">
        <v>229</v>
      </c>
      <c r="C8" s="71" t="s">
        <v>269</v>
      </c>
      <c r="D8" s="72" t="s">
        <v>230</v>
      </c>
      <c r="E8" s="127">
        <v>15</v>
      </c>
      <c r="F8" s="122">
        <v>0.75</v>
      </c>
      <c r="G8" s="57">
        <f t="shared" si="0"/>
        <v>11.25</v>
      </c>
      <c r="H8" s="20"/>
    </row>
    <row r="9" spans="1:8" s="89" customFormat="1" ht="18" customHeight="1">
      <c r="A9" s="36">
        <v>5</v>
      </c>
      <c r="B9" s="20" t="s">
        <v>16</v>
      </c>
      <c r="C9" s="20" t="s">
        <v>16</v>
      </c>
      <c r="D9" s="86" t="s">
        <v>154</v>
      </c>
      <c r="E9" s="128">
        <v>110</v>
      </c>
      <c r="F9" s="123">
        <v>0.75</v>
      </c>
      <c r="G9" s="57">
        <f t="shared" si="0"/>
        <v>82.5</v>
      </c>
      <c r="H9" s="36"/>
    </row>
    <row r="10" spans="1:8" ht="18" customHeight="1">
      <c r="A10" s="36">
        <v>6</v>
      </c>
      <c r="B10" s="20" t="s">
        <v>26</v>
      </c>
      <c r="C10" s="20" t="s">
        <v>17</v>
      </c>
      <c r="D10" s="86" t="s">
        <v>18</v>
      </c>
      <c r="E10" s="128">
        <v>4.6</v>
      </c>
      <c r="F10" s="124">
        <v>1</v>
      </c>
      <c r="G10" s="57">
        <f t="shared" si="0"/>
        <v>4.6</v>
      </c>
      <c r="H10" s="36"/>
    </row>
    <row r="11" spans="1:8" s="22" customFormat="1" ht="18" customHeight="1">
      <c r="A11" s="36">
        <v>7</v>
      </c>
      <c r="B11" s="20" t="s">
        <v>224</v>
      </c>
      <c r="C11" s="20" t="s">
        <v>140</v>
      </c>
      <c r="D11" s="86" t="s">
        <v>65</v>
      </c>
      <c r="E11" s="129">
        <v>49</v>
      </c>
      <c r="F11" s="125">
        <v>0.75</v>
      </c>
      <c r="G11" s="57">
        <f t="shared" si="0"/>
        <v>36.75</v>
      </c>
      <c r="H11" s="36"/>
    </row>
    <row r="12" spans="1:8" s="37" customFormat="1" ht="18" customHeight="1">
      <c r="A12" s="36">
        <v>8</v>
      </c>
      <c r="B12" s="20" t="s">
        <v>70</v>
      </c>
      <c r="C12" s="32" t="s">
        <v>70</v>
      </c>
      <c r="D12" s="117" t="s">
        <v>344</v>
      </c>
      <c r="E12" s="126">
        <v>39.6</v>
      </c>
      <c r="F12" s="122">
        <v>0.78</v>
      </c>
      <c r="G12" s="57">
        <f t="shared" si="0"/>
        <v>30.888</v>
      </c>
      <c r="H12" s="58"/>
    </row>
    <row r="13" spans="1:8" s="22" customFormat="1" ht="18" customHeight="1">
      <c r="A13" s="36">
        <v>9</v>
      </c>
      <c r="B13" s="53"/>
      <c r="C13" s="20" t="s">
        <v>53</v>
      </c>
      <c r="D13" s="85" t="s">
        <v>22</v>
      </c>
      <c r="E13" s="121">
        <v>9.2</v>
      </c>
      <c r="F13" s="25">
        <v>1</v>
      </c>
      <c r="G13" s="57">
        <f t="shared" si="0"/>
        <v>9.2</v>
      </c>
      <c r="H13" s="36"/>
    </row>
    <row r="14" spans="4:7" ht="18" customHeight="1">
      <c r="D14" s="139" t="s">
        <v>349</v>
      </c>
      <c r="E14" s="139"/>
      <c r="G14" s="43">
        <f>SUM(G5:G13)</f>
        <v>298.476</v>
      </c>
    </row>
  </sheetData>
  <sheetProtection/>
  <mergeCells count="3">
    <mergeCell ref="B3:H3"/>
    <mergeCell ref="C1:H1"/>
    <mergeCell ref="D14:E14"/>
  </mergeCells>
  <printOptions horizontalCentered="1"/>
  <pageMargins left="0.58" right="0.59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5" sqref="G5:G13"/>
    </sheetView>
  </sheetViews>
  <sheetFormatPr defaultColWidth="9.00390625" defaultRowHeight="18" customHeight="1"/>
  <cols>
    <col min="1" max="1" width="3.50390625" style="65" customWidth="1"/>
    <col min="2" max="2" width="11.50390625" style="65" customWidth="1"/>
    <col min="3" max="3" width="24.375" style="65" customWidth="1"/>
    <col min="4" max="4" width="14.375" style="88" customWidth="1"/>
    <col min="5" max="5" width="8.75390625" style="80" customWidth="1"/>
    <col min="6" max="6" width="5.50390625" style="80" bestFit="1" customWidth="1"/>
    <col min="7" max="7" width="8.50390625" style="81" bestFit="1" customWidth="1"/>
    <col min="8" max="8" width="34.50390625" style="65" customWidth="1"/>
    <col min="9" max="16384" width="9.00390625" style="65" customWidth="1"/>
  </cols>
  <sheetData>
    <row r="1" spans="3:8" s="16" customFormat="1" ht="18" customHeight="1">
      <c r="C1" s="143" t="s">
        <v>2</v>
      </c>
      <c r="D1" s="143"/>
      <c r="E1" s="143"/>
      <c r="F1" s="143"/>
      <c r="G1" s="143"/>
      <c r="H1" s="143"/>
    </row>
    <row r="2" spans="1:8" ht="18" customHeight="1">
      <c r="A2" s="16"/>
      <c r="B2" s="16"/>
      <c r="C2" s="22"/>
      <c r="E2" s="61"/>
      <c r="F2" s="61"/>
      <c r="G2" s="62"/>
      <c r="H2" s="61"/>
    </row>
    <row r="3" spans="1:8" s="35" customFormat="1" ht="18" customHeight="1">
      <c r="A3" s="40"/>
      <c r="B3" s="138" t="s">
        <v>165</v>
      </c>
      <c r="C3" s="138"/>
      <c r="D3" s="138"/>
      <c r="E3" s="138"/>
      <c r="F3" s="138"/>
      <c r="G3" s="138"/>
      <c r="H3" s="138"/>
    </row>
    <row r="4" spans="1:8" s="78" customFormat="1" ht="18" customHeight="1">
      <c r="A4" s="59"/>
      <c r="B4" s="59" t="s">
        <v>32</v>
      </c>
      <c r="C4" s="59" t="s">
        <v>0</v>
      </c>
      <c r="D4" s="84" t="s">
        <v>1</v>
      </c>
      <c r="E4" s="68" t="s">
        <v>25</v>
      </c>
      <c r="F4" s="69" t="s">
        <v>342</v>
      </c>
      <c r="G4" s="70" t="s">
        <v>343</v>
      </c>
      <c r="H4" s="59" t="s">
        <v>3</v>
      </c>
    </row>
    <row r="5" spans="1:8" s="61" customFormat="1" ht="18" customHeight="1">
      <c r="A5" s="36">
        <v>1</v>
      </c>
      <c r="B5" s="20" t="s">
        <v>11</v>
      </c>
      <c r="C5" s="32" t="s">
        <v>11</v>
      </c>
      <c r="D5" s="85" t="s">
        <v>83</v>
      </c>
      <c r="E5" s="126">
        <v>44.6</v>
      </c>
      <c r="F5" s="122">
        <v>0.78</v>
      </c>
      <c r="G5" s="57">
        <f>E5*F5</f>
        <v>34.788000000000004</v>
      </c>
      <c r="H5" s="36"/>
    </row>
    <row r="6" spans="1:8" s="61" customFormat="1" ht="18" customHeight="1">
      <c r="A6" s="36">
        <v>2</v>
      </c>
      <c r="B6" s="20" t="s">
        <v>12</v>
      </c>
      <c r="C6" s="32" t="s">
        <v>287</v>
      </c>
      <c r="D6" s="85" t="s">
        <v>154</v>
      </c>
      <c r="E6" s="126">
        <v>79</v>
      </c>
      <c r="F6" s="122">
        <v>0.75</v>
      </c>
      <c r="G6" s="57">
        <f aca="true" t="shared" si="0" ref="G6:G13">E6*F6</f>
        <v>59.25</v>
      </c>
      <c r="H6" s="36"/>
    </row>
    <row r="7" spans="1:8" s="61" customFormat="1" ht="18" customHeight="1">
      <c r="A7" s="36">
        <v>3</v>
      </c>
      <c r="B7" s="20" t="s">
        <v>182</v>
      </c>
      <c r="C7" s="32" t="s">
        <v>258</v>
      </c>
      <c r="D7" s="86" t="s">
        <v>183</v>
      </c>
      <c r="E7" s="126">
        <v>39</v>
      </c>
      <c r="F7" s="122">
        <v>0.75</v>
      </c>
      <c r="G7" s="57">
        <f t="shared" si="0"/>
        <v>29.25</v>
      </c>
      <c r="H7" s="36"/>
    </row>
    <row r="8" spans="1:8" ht="35.25" customHeight="1">
      <c r="A8" s="36">
        <v>4</v>
      </c>
      <c r="B8" s="20" t="s">
        <v>229</v>
      </c>
      <c r="C8" s="71" t="s">
        <v>269</v>
      </c>
      <c r="D8" s="72" t="s">
        <v>230</v>
      </c>
      <c r="E8" s="127">
        <v>15</v>
      </c>
      <c r="F8" s="122">
        <v>0.75</v>
      </c>
      <c r="G8" s="57">
        <f t="shared" si="0"/>
        <v>11.25</v>
      </c>
      <c r="H8" s="20"/>
    </row>
    <row r="9" spans="1:8" s="61" customFormat="1" ht="18" customHeight="1">
      <c r="A9" s="36">
        <v>5</v>
      </c>
      <c r="B9" s="20" t="s">
        <v>16</v>
      </c>
      <c r="C9" s="20" t="s">
        <v>16</v>
      </c>
      <c r="D9" s="86" t="s">
        <v>154</v>
      </c>
      <c r="E9" s="128">
        <v>110</v>
      </c>
      <c r="F9" s="123">
        <v>0.75</v>
      </c>
      <c r="G9" s="57">
        <f t="shared" si="0"/>
        <v>82.5</v>
      </c>
      <c r="H9" s="36"/>
    </row>
    <row r="10" spans="1:8" s="61" customFormat="1" ht="18" customHeight="1">
      <c r="A10" s="36">
        <v>6</v>
      </c>
      <c r="B10" s="20" t="s">
        <v>26</v>
      </c>
      <c r="C10" s="20" t="s">
        <v>17</v>
      </c>
      <c r="D10" s="86" t="s">
        <v>18</v>
      </c>
      <c r="E10" s="128">
        <v>4.6</v>
      </c>
      <c r="F10" s="124">
        <v>1</v>
      </c>
      <c r="G10" s="57">
        <f t="shared" si="0"/>
        <v>4.6</v>
      </c>
      <c r="H10" s="36"/>
    </row>
    <row r="11" spans="1:8" s="61" customFormat="1" ht="18" customHeight="1">
      <c r="A11" s="36">
        <v>7</v>
      </c>
      <c r="B11" s="20" t="s">
        <v>224</v>
      </c>
      <c r="C11" s="20" t="s">
        <v>140</v>
      </c>
      <c r="D11" s="86" t="s">
        <v>65</v>
      </c>
      <c r="E11" s="129">
        <v>49</v>
      </c>
      <c r="F11" s="125">
        <v>0.75</v>
      </c>
      <c r="G11" s="57">
        <f t="shared" si="0"/>
        <v>36.75</v>
      </c>
      <c r="H11" s="36"/>
    </row>
    <row r="12" spans="1:8" ht="18" customHeight="1">
      <c r="A12" s="36">
        <v>8</v>
      </c>
      <c r="B12" s="20" t="s">
        <v>70</v>
      </c>
      <c r="C12" s="32" t="s">
        <v>70</v>
      </c>
      <c r="D12" s="117" t="s">
        <v>344</v>
      </c>
      <c r="E12" s="126">
        <v>39.6</v>
      </c>
      <c r="F12" s="122">
        <v>0.78</v>
      </c>
      <c r="G12" s="57">
        <f t="shared" si="0"/>
        <v>30.888</v>
      </c>
      <c r="H12" s="58"/>
    </row>
    <row r="13" spans="1:8" s="61" customFormat="1" ht="18" customHeight="1">
      <c r="A13" s="36">
        <v>9</v>
      </c>
      <c r="B13" s="53"/>
      <c r="C13" s="20" t="s">
        <v>53</v>
      </c>
      <c r="D13" s="85" t="s">
        <v>22</v>
      </c>
      <c r="E13" s="121">
        <v>9.2</v>
      </c>
      <c r="F13" s="25">
        <v>1</v>
      </c>
      <c r="G13" s="57">
        <f t="shared" si="0"/>
        <v>9.2</v>
      </c>
      <c r="H13" s="36"/>
    </row>
    <row r="14" spans="4:7" ht="18" customHeight="1">
      <c r="D14" s="139" t="s">
        <v>349</v>
      </c>
      <c r="E14" s="139"/>
      <c r="G14" s="81">
        <f>SUM(G5:G13)</f>
        <v>298.476</v>
      </c>
    </row>
  </sheetData>
  <mergeCells count="3">
    <mergeCell ref="C1:H1"/>
    <mergeCell ref="B3:H3"/>
    <mergeCell ref="D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4" sqref="G4:G13"/>
    </sheetView>
  </sheetViews>
  <sheetFormatPr defaultColWidth="9.00390625" defaultRowHeight="18" customHeight="1"/>
  <cols>
    <col min="1" max="1" width="5.375" style="65" customWidth="1"/>
    <col min="2" max="2" width="14.625" style="65" customWidth="1"/>
    <col min="3" max="3" width="28.50390625" style="77" customWidth="1"/>
    <col min="4" max="4" width="12.375" style="88" customWidth="1"/>
    <col min="5" max="5" width="8.375" style="80" customWidth="1"/>
    <col min="6" max="6" width="4.875" style="80" customWidth="1"/>
    <col min="7" max="7" width="10.25390625" style="81" customWidth="1"/>
    <col min="8" max="8" width="36.75390625" style="65" customWidth="1"/>
    <col min="9" max="16384" width="9.00390625" style="65" customWidth="1"/>
  </cols>
  <sheetData>
    <row r="1" spans="1:8" s="16" customFormat="1" ht="18" customHeight="1">
      <c r="A1" s="56"/>
      <c r="B1" s="56"/>
      <c r="C1" s="137" t="s">
        <v>2</v>
      </c>
      <c r="D1" s="137"/>
      <c r="E1" s="137"/>
      <c r="F1" s="137"/>
      <c r="G1" s="137"/>
      <c r="H1" s="137"/>
    </row>
    <row r="2" spans="1:8" s="16" customFormat="1" ht="18" customHeight="1">
      <c r="A2" s="56"/>
      <c r="B2" s="140" t="s">
        <v>314</v>
      </c>
      <c r="C2" s="140"/>
      <c r="D2" s="140"/>
      <c r="E2" s="140"/>
      <c r="F2" s="140"/>
      <c r="G2" s="140"/>
      <c r="H2" s="140"/>
    </row>
    <row r="3" spans="1:8" s="78" customFormat="1" ht="18" customHeight="1">
      <c r="A3" s="15"/>
      <c r="B3" s="15" t="s">
        <v>32</v>
      </c>
      <c r="C3" s="74" t="s">
        <v>0</v>
      </c>
      <c r="D3" s="84" t="s">
        <v>1</v>
      </c>
      <c r="E3" s="68" t="s">
        <v>25</v>
      </c>
      <c r="F3" s="69" t="s">
        <v>342</v>
      </c>
      <c r="G3" s="70" t="s">
        <v>343</v>
      </c>
      <c r="H3" s="59" t="s">
        <v>3</v>
      </c>
    </row>
    <row r="4" spans="1:8" s="61" customFormat="1" ht="18" customHeight="1">
      <c r="A4" s="36">
        <v>1</v>
      </c>
      <c r="B4" s="20" t="s">
        <v>11</v>
      </c>
      <c r="C4" s="71" t="s">
        <v>11</v>
      </c>
      <c r="D4" s="85" t="s">
        <v>83</v>
      </c>
      <c r="E4" s="126">
        <v>44.6</v>
      </c>
      <c r="F4" s="122">
        <v>0.78</v>
      </c>
      <c r="G4" s="57">
        <f>E4*F4</f>
        <v>34.788000000000004</v>
      </c>
      <c r="H4" s="36"/>
    </row>
    <row r="5" spans="1:8" s="61" customFormat="1" ht="18" customHeight="1">
      <c r="A5" s="36">
        <v>2</v>
      </c>
      <c r="B5" s="20" t="s">
        <v>78</v>
      </c>
      <c r="C5" s="71" t="s">
        <v>78</v>
      </c>
      <c r="D5" s="85" t="s">
        <v>65</v>
      </c>
      <c r="E5" s="133">
        <v>82</v>
      </c>
      <c r="F5" s="134">
        <v>0.75</v>
      </c>
      <c r="G5" s="57">
        <f aca="true" t="shared" si="0" ref="G5:G13">E5*F5</f>
        <v>61.5</v>
      </c>
      <c r="H5" s="36"/>
    </row>
    <row r="6" spans="1:8" ht="35.25" customHeight="1">
      <c r="A6" s="36">
        <v>3</v>
      </c>
      <c r="B6" s="20" t="s">
        <v>229</v>
      </c>
      <c r="C6" s="71" t="s">
        <v>269</v>
      </c>
      <c r="D6" s="72" t="s">
        <v>230</v>
      </c>
      <c r="E6" s="127">
        <v>15</v>
      </c>
      <c r="F6" s="122">
        <v>0.75</v>
      </c>
      <c r="G6" s="57">
        <f t="shared" si="0"/>
        <v>11.25</v>
      </c>
      <c r="H6" s="20"/>
    </row>
    <row r="7" spans="1:8" s="61" customFormat="1" ht="18" customHeight="1">
      <c r="A7" s="36">
        <v>4</v>
      </c>
      <c r="B7" s="20" t="s">
        <v>70</v>
      </c>
      <c r="C7" s="71" t="s">
        <v>70</v>
      </c>
      <c r="D7" s="117" t="s">
        <v>344</v>
      </c>
      <c r="E7" s="126">
        <v>39.6</v>
      </c>
      <c r="F7" s="122">
        <v>0.78</v>
      </c>
      <c r="G7" s="57">
        <f t="shared" si="0"/>
        <v>30.888</v>
      </c>
      <c r="H7" s="36"/>
    </row>
    <row r="8" spans="1:8" s="61" customFormat="1" ht="18" customHeight="1">
      <c r="A8" s="36">
        <v>5</v>
      </c>
      <c r="B8" s="32" t="s">
        <v>16</v>
      </c>
      <c r="C8" s="72" t="s">
        <v>16</v>
      </c>
      <c r="D8" s="85" t="s">
        <v>154</v>
      </c>
      <c r="E8" s="128">
        <v>110</v>
      </c>
      <c r="F8" s="123">
        <v>0.75</v>
      </c>
      <c r="G8" s="57">
        <f t="shared" si="0"/>
        <v>82.5</v>
      </c>
      <c r="H8" s="36"/>
    </row>
    <row r="9" spans="1:8" s="61" customFormat="1" ht="18" customHeight="1">
      <c r="A9" s="36">
        <v>6</v>
      </c>
      <c r="B9" s="32" t="s">
        <v>26</v>
      </c>
      <c r="C9" s="72" t="s">
        <v>17</v>
      </c>
      <c r="D9" s="86" t="s">
        <v>18</v>
      </c>
      <c r="E9" s="128">
        <v>4.6</v>
      </c>
      <c r="F9" s="124">
        <v>1</v>
      </c>
      <c r="G9" s="57">
        <f t="shared" si="0"/>
        <v>4.6</v>
      </c>
      <c r="H9" s="36"/>
    </row>
    <row r="10" spans="1:8" s="61" customFormat="1" ht="18" customHeight="1">
      <c r="A10" s="36">
        <v>7</v>
      </c>
      <c r="B10" s="53" t="s">
        <v>96</v>
      </c>
      <c r="C10" s="71" t="s">
        <v>97</v>
      </c>
      <c r="D10" s="85" t="s">
        <v>154</v>
      </c>
      <c r="E10" s="128">
        <v>116</v>
      </c>
      <c r="F10" s="135">
        <v>0.75</v>
      </c>
      <c r="G10" s="57">
        <f t="shared" si="0"/>
        <v>87</v>
      </c>
      <c r="H10" s="28"/>
    </row>
    <row r="11" spans="1:8" s="61" customFormat="1" ht="18" customHeight="1">
      <c r="A11" s="36">
        <v>8</v>
      </c>
      <c r="B11" s="53" t="s">
        <v>26</v>
      </c>
      <c r="C11" s="71" t="s">
        <v>98</v>
      </c>
      <c r="D11" s="85" t="s">
        <v>18</v>
      </c>
      <c r="E11" s="121">
        <v>8</v>
      </c>
      <c r="F11" s="132">
        <v>1</v>
      </c>
      <c r="G11" s="57">
        <f t="shared" si="0"/>
        <v>8</v>
      </c>
      <c r="H11" s="36"/>
    </row>
    <row r="12" spans="1:8" ht="18" customHeight="1">
      <c r="A12" s="36">
        <v>9</v>
      </c>
      <c r="B12" s="20" t="s">
        <v>12</v>
      </c>
      <c r="C12" s="71" t="s">
        <v>287</v>
      </c>
      <c r="D12" s="85" t="s">
        <v>154</v>
      </c>
      <c r="E12" s="126">
        <v>79</v>
      </c>
      <c r="F12" s="122">
        <v>0.75</v>
      </c>
      <c r="G12" s="57">
        <f t="shared" si="0"/>
        <v>59.25</v>
      </c>
      <c r="H12" s="58"/>
    </row>
    <row r="13" spans="1:8" ht="18" customHeight="1">
      <c r="A13" s="36">
        <v>10</v>
      </c>
      <c r="B13" s="20"/>
      <c r="C13" s="72" t="s">
        <v>315</v>
      </c>
      <c r="D13" s="85" t="s">
        <v>310</v>
      </c>
      <c r="E13" s="121">
        <v>9.2</v>
      </c>
      <c r="F13" s="25">
        <v>1</v>
      </c>
      <c r="G13" s="57">
        <f t="shared" si="0"/>
        <v>9.2</v>
      </c>
      <c r="H13" s="58"/>
    </row>
    <row r="14" spans="4:7" ht="18" customHeight="1">
      <c r="D14" s="139" t="s">
        <v>350</v>
      </c>
      <c r="E14" s="139"/>
      <c r="G14" s="81">
        <f>SUM(G4:G13)</f>
        <v>388.976</v>
      </c>
    </row>
  </sheetData>
  <sheetProtection/>
  <mergeCells count="3">
    <mergeCell ref="C1:H1"/>
    <mergeCell ref="B2:H2"/>
    <mergeCell ref="D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4" sqref="G4:G19"/>
    </sheetView>
  </sheetViews>
  <sheetFormatPr defaultColWidth="9.00390625" defaultRowHeight="18" customHeight="1"/>
  <cols>
    <col min="1" max="1" width="3.625" style="9" customWidth="1"/>
    <col min="2" max="2" width="18.375" style="9" bestFit="1" customWidth="1"/>
    <col min="3" max="3" width="21.00390625" style="19" customWidth="1"/>
    <col min="4" max="4" width="15.50390625" style="88" customWidth="1"/>
    <col min="5" max="5" width="8.50390625" style="42" customWidth="1"/>
    <col min="6" max="6" width="5.50390625" style="42" bestFit="1" customWidth="1"/>
    <col min="7" max="7" width="8.50390625" style="43" bestFit="1" customWidth="1"/>
    <col min="8" max="8" width="38.75390625" style="9" customWidth="1"/>
    <col min="9" max="16384" width="9.00390625" style="9" customWidth="1"/>
  </cols>
  <sheetData>
    <row r="1" spans="2:8" ht="18" customHeight="1">
      <c r="B1" s="147" t="s">
        <v>2</v>
      </c>
      <c r="C1" s="148"/>
      <c r="D1" s="148"/>
      <c r="E1" s="148"/>
      <c r="F1" s="148"/>
      <c r="G1" s="148"/>
      <c r="H1" s="148"/>
    </row>
    <row r="2" spans="2:8" ht="18" customHeight="1">
      <c r="B2" s="146" t="s">
        <v>158</v>
      </c>
      <c r="C2" s="146"/>
      <c r="D2" s="146"/>
      <c r="E2" s="146"/>
      <c r="F2" s="146"/>
      <c r="G2" s="146"/>
      <c r="H2" s="146"/>
    </row>
    <row r="3" spans="1:8" s="34" customFormat="1" ht="18" customHeight="1">
      <c r="A3" s="11"/>
      <c r="B3" s="11" t="s">
        <v>33</v>
      </c>
      <c r="C3" s="39" t="s">
        <v>4</v>
      </c>
      <c r="D3" s="84" t="s">
        <v>5</v>
      </c>
      <c r="E3" s="68" t="s">
        <v>25</v>
      </c>
      <c r="F3" s="69" t="s">
        <v>342</v>
      </c>
      <c r="G3" s="70" t="s">
        <v>343</v>
      </c>
      <c r="H3" s="11" t="s">
        <v>6</v>
      </c>
    </row>
    <row r="4" spans="1:8" s="22" customFormat="1" ht="18" customHeight="1">
      <c r="A4" s="27">
        <v>1</v>
      </c>
      <c r="B4" s="8" t="s">
        <v>11</v>
      </c>
      <c r="C4" s="30" t="s">
        <v>11</v>
      </c>
      <c r="D4" s="85" t="s">
        <v>83</v>
      </c>
      <c r="E4" s="126">
        <v>44.6</v>
      </c>
      <c r="F4" s="122">
        <v>0.78</v>
      </c>
      <c r="G4" s="26">
        <f>E4*F4</f>
        <v>34.788000000000004</v>
      </c>
      <c r="H4" s="27"/>
    </row>
    <row r="5" spans="1:8" s="22" customFormat="1" ht="18" customHeight="1">
      <c r="A5" s="27">
        <v>2</v>
      </c>
      <c r="B5" s="8" t="s">
        <v>23</v>
      </c>
      <c r="C5" s="30" t="s">
        <v>23</v>
      </c>
      <c r="D5" s="85" t="s">
        <v>110</v>
      </c>
      <c r="E5" s="126">
        <v>45</v>
      </c>
      <c r="F5" s="122">
        <v>0.75</v>
      </c>
      <c r="G5" s="26">
        <f aca="true" t="shared" si="0" ref="G5:G19">E5*F5</f>
        <v>33.75</v>
      </c>
      <c r="H5" s="27"/>
    </row>
    <row r="6" spans="1:8" s="22" customFormat="1" ht="18" customHeight="1">
      <c r="A6" s="27">
        <v>3</v>
      </c>
      <c r="B6" s="8" t="s">
        <v>71</v>
      </c>
      <c r="C6" s="30" t="s">
        <v>71</v>
      </c>
      <c r="D6" s="85" t="s">
        <v>110</v>
      </c>
      <c r="E6" s="126">
        <v>56</v>
      </c>
      <c r="F6" s="122">
        <v>0.75</v>
      </c>
      <c r="G6" s="26">
        <f t="shared" si="0"/>
        <v>42</v>
      </c>
      <c r="H6" s="27"/>
    </row>
    <row r="7" spans="1:8" s="22" customFormat="1" ht="18" customHeight="1">
      <c r="A7" s="27">
        <v>4</v>
      </c>
      <c r="B7" s="8" t="s">
        <v>72</v>
      </c>
      <c r="C7" s="30" t="s">
        <v>72</v>
      </c>
      <c r="D7" s="85" t="s">
        <v>111</v>
      </c>
      <c r="E7" s="126">
        <v>48</v>
      </c>
      <c r="F7" s="122">
        <v>0.75</v>
      </c>
      <c r="G7" s="26">
        <f t="shared" si="0"/>
        <v>36</v>
      </c>
      <c r="H7" s="27"/>
    </row>
    <row r="8" spans="1:8" s="22" customFormat="1" ht="18" customHeight="1">
      <c r="A8" s="27">
        <v>5</v>
      </c>
      <c r="B8" s="8" t="s">
        <v>68</v>
      </c>
      <c r="C8" s="30" t="s">
        <v>73</v>
      </c>
      <c r="D8" s="85" t="s">
        <v>18</v>
      </c>
      <c r="E8" s="131">
        <v>4</v>
      </c>
      <c r="F8" s="132">
        <v>1</v>
      </c>
      <c r="G8" s="26">
        <f t="shared" si="0"/>
        <v>4</v>
      </c>
      <c r="H8" s="27"/>
    </row>
    <row r="9" spans="1:8" s="22" customFormat="1" ht="18" customHeight="1">
      <c r="A9" s="27">
        <v>6</v>
      </c>
      <c r="B9" s="8" t="s">
        <v>102</v>
      </c>
      <c r="C9" s="30" t="s">
        <v>64</v>
      </c>
      <c r="D9" s="85" t="s">
        <v>15</v>
      </c>
      <c r="E9" s="126">
        <v>29</v>
      </c>
      <c r="F9" s="122">
        <v>0.75</v>
      </c>
      <c r="G9" s="26">
        <f t="shared" si="0"/>
        <v>21.75</v>
      </c>
      <c r="H9" s="27"/>
    </row>
    <row r="10" spans="1:8" s="22" customFormat="1" ht="18" customHeight="1">
      <c r="A10" s="27">
        <v>7</v>
      </c>
      <c r="B10" s="8"/>
      <c r="C10" s="30" t="s">
        <v>112</v>
      </c>
      <c r="D10" s="85" t="s">
        <v>113</v>
      </c>
      <c r="E10" s="126">
        <v>42</v>
      </c>
      <c r="F10" s="122">
        <v>0.75</v>
      </c>
      <c r="G10" s="26">
        <f t="shared" si="0"/>
        <v>31.5</v>
      </c>
      <c r="H10" s="27"/>
    </row>
    <row r="11" spans="1:8" s="22" customFormat="1" ht="18" customHeight="1">
      <c r="A11" s="27">
        <v>8</v>
      </c>
      <c r="B11" s="8" t="s">
        <v>12</v>
      </c>
      <c r="C11" s="30" t="s">
        <v>255</v>
      </c>
      <c r="D11" s="85" t="s">
        <v>154</v>
      </c>
      <c r="E11" s="126">
        <v>79</v>
      </c>
      <c r="F11" s="122">
        <v>0.75</v>
      </c>
      <c r="G11" s="26">
        <f t="shared" si="0"/>
        <v>59.25</v>
      </c>
      <c r="H11" s="27"/>
    </row>
    <row r="12" spans="1:8" s="22" customFormat="1" ht="18" customHeight="1">
      <c r="A12" s="27">
        <v>9</v>
      </c>
      <c r="B12" s="8" t="s">
        <v>34</v>
      </c>
      <c r="C12" s="30" t="s">
        <v>268</v>
      </c>
      <c r="D12" s="52" t="s">
        <v>110</v>
      </c>
      <c r="E12" s="126">
        <v>52</v>
      </c>
      <c r="F12" s="122">
        <v>0.75</v>
      </c>
      <c r="G12" s="26">
        <f t="shared" si="0"/>
        <v>39</v>
      </c>
      <c r="H12" s="27"/>
    </row>
    <row r="13" spans="1:8" ht="32.25" customHeight="1">
      <c r="A13" s="27">
        <v>10</v>
      </c>
      <c r="B13" s="23" t="s">
        <v>229</v>
      </c>
      <c r="C13" s="30" t="s">
        <v>269</v>
      </c>
      <c r="D13" s="30" t="s">
        <v>230</v>
      </c>
      <c r="E13" s="127">
        <v>15</v>
      </c>
      <c r="F13" s="122">
        <v>0.75</v>
      </c>
      <c r="G13" s="26">
        <f t="shared" si="0"/>
        <v>11.25</v>
      </c>
      <c r="H13" s="8"/>
    </row>
    <row r="14" spans="1:8" s="22" customFormat="1" ht="18" customHeight="1">
      <c r="A14" s="27">
        <v>11</v>
      </c>
      <c r="B14" s="48" t="s">
        <v>16</v>
      </c>
      <c r="C14" s="30" t="s">
        <v>16</v>
      </c>
      <c r="D14" s="90" t="s">
        <v>154</v>
      </c>
      <c r="E14" s="128">
        <v>110</v>
      </c>
      <c r="F14" s="123">
        <v>0.75</v>
      </c>
      <c r="G14" s="26">
        <f t="shared" si="0"/>
        <v>82.5</v>
      </c>
      <c r="H14" s="27"/>
    </row>
    <row r="15" spans="1:8" s="22" customFormat="1" ht="18" customHeight="1">
      <c r="A15" s="27">
        <v>12</v>
      </c>
      <c r="B15" s="48" t="s">
        <v>26</v>
      </c>
      <c r="C15" s="30" t="s">
        <v>17</v>
      </c>
      <c r="D15" s="90" t="s">
        <v>18</v>
      </c>
      <c r="E15" s="128">
        <v>4.6</v>
      </c>
      <c r="F15" s="124">
        <v>1</v>
      </c>
      <c r="G15" s="26">
        <f t="shared" si="0"/>
        <v>4.6</v>
      </c>
      <c r="H15" s="27"/>
    </row>
    <row r="16" spans="1:8" s="37" customFormat="1" ht="18" customHeight="1">
      <c r="A16" s="27">
        <v>13</v>
      </c>
      <c r="B16" s="10" t="s">
        <v>128</v>
      </c>
      <c r="C16" s="30" t="s">
        <v>258</v>
      </c>
      <c r="D16" s="18" t="s">
        <v>153</v>
      </c>
      <c r="E16" s="126">
        <v>39</v>
      </c>
      <c r="F16" s="122">
        <v>0.75</v>
      </c>
      <c r="G16" s="26">
        <f t="shared" si="0"/>
        <v>29.25</v>
      </c>
      <c r="H16" s="13"/>
    </row>
    <row r="17" spans="1:8" ht="18" customHeight="1">
      <c r="A17" s="27">
        <v>14</v>
      </c>
      <c r="B17" s="10" t="s">
        <v>139</v>
      </c>
      <c r="C17" s="17" t="s">
        <v>140</v>
      </c>
      <c r="D17" s="90" t="s">
        <v>65</v>
      </c>
      <c r="E17" s="129">
        <v>49</v>
      </c>
      <c r="F17" s="125">
        <v>0.75</v>
      </c>
      <c r="G17" s="26">
        <f t="shared" si="0"/>
        <v>36.75</v>
      </c>
      <c r="H17" s="14"/>
    </row>
    <row r="18" spans="1:8" ht="18" customHeight="1">
      <c r="A18" s="27">
        <v>15</v>
      </c>
      <c r="B18" s="8" t="s">
        <v>13</v>
      </c>
      <c r="C18" s="71" t="s">
        <v>281</v>
      </c>
      <c r="D18" s="85" t="s">
        <v>65</v>
      </c>
      <c r="E18" s="126">
        <v>46</v>
      </c>
      <c r="F18" s="122">
        <v>0.75</v>
      </c>
      <c r="G18" s="26">
        <f t="shared" si="0"/>
        <v>34.5</v>
      </c>
      <c r="H18" s="14"/>
    </row>
    <row r="19" spans="1:8" ht="21.75" customHeight="1">
      <c r="A19" s="27">
        <v>16</v>
      </c>
      <c r="B19" s="14"/>
      <c r="C19" s="17" t="s">
        <v>56</v>
      </c>
      <c r="D19" s="85" t="s">
        <v>22</v>
      </c>
      <c r="E19" s="121">
        <v>9.2</v>
      </c>
      <c r="F19" s="25">
        <v>1</v>
      </c>
      <c r="G19" s="26">
        <f t="shared" si="0"/>
        <v>9.2</v>
      </c>
      <c r="H19" s="14"/>
    </row>
    <row r="20" spans="4:7" ht="18" customHeight="1">
      <c r="D20" s="139" t="s">
        <v>348</v>
      </c>
      <c r="E20" s="139"/>
      <c r="G20" s="43">
        <f>SUM(G4:G19)</f>
        <v>510.088</v>
      </c>
    </row>
  </sheetData>
  <sheetProtection/>
  <mergeCells count="3">
    <mergeCell ref="B2:H2"/>
    <mergeCell ref="B1:H1"/>
    <mergeCell ref="D20:E20"/>
  </mergeCells>
  <printOptions horizontalCentered="1"/>
  <pageMargins left="0.57" right="0.6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User</cp:lastModifiedBy>
  <cp:lastPrinted>2019-08-06T00:15:05Z</cp:lastPrinted>
  <dcterms:created xsi:type="dcterms:W3CDTF">2004-02-04T02:20:19Z</dcterms:created>
  <dcterms:modified xsi:type="dcterms:W3CDTF">2019-10-18T02:53:43Z</dcterms:modified>
  <cp:category/>
  <cp:version/>
  <cp:contentType/>
  <cp:contentStatus/>
</cp:coreProperties>
</file>