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 defaultThemeVersion="124226"/>
  <bookViews>
    <workbookView xWindow="480" yWindow="120" windowWidth="8505" windowHeight="4530" tabRatio="523" activeTab="1"/>
  </bookViews>
  <sheets>
    <sheet name="北校区" sheetId="1" r:id="rId1"/>
    <sheet name="南校区" sheetId="4" r:id="rId2"/>
    <sheet name="青年公寓" sheetId="7" r:id="rId3"/>
    <sheet name="Sheet1" sheetId="11" state="hidden" r:id="rId4"/>
  </sheets>
  <definedNames>
    <definedName name="_xlnm._FilterDatabase" localSheetId="3" hidden="1">Sheet1!$A$1:$E$1804</definedName>
    <definedName name="_xlnm._FilterDatabase" localSheetId="0" hidden="1">北校区!$A$1:$K$478</definedName>
    <definedName name="_xlnm._FilterDatabase" localSheetId="1" hidden="1">南校区!$A$1:$K$173</definedName>
    <definedName name="_xlnm._FilterDatabase" localSheetId="2" hidden="1">青年公寓!$A$1:$I$132</definedName>
    <definedName name="_xlnm.Print_Titles" localSheetId="0">北校区!$1:$1</definedName>
    <definedName name="_xlnm.Print_Titles" localSheetId="1">南校区!$1:$1</definedName>
    <definedName name="_xlnm.Print_Titles" localSheetId="2">青年公寓!$1:$1</definedName>
  </definedNames>
  <calcPr calcId="125725"/>
</workbook>
</file>

<file path=xl/calcChain.xml><?xml version="1.0" encoding="utf-8"?>
<calcChain xmlns="http://schemas.openxmlformats.org/spreadsheetml/2006/main">
  <c r="I519" i="11"/>
  <c r="I3" i="4"/>
  <c r="K3" s="1"/>
  <c r="D107" i="1"/>
  <c r="C30" i="7"/>
  <c r="D30"/>
  <c r="I30"/>
  <c r="C40"/>
  <c r="D40"/>
  <c r="I40"/>
  <c r="C41"/>
  <c r="D41"/>
  <c r="I41"/>
  <c r="D10"/>
  <c r="C10"/>
  <c r="I10"/>
  <c r="I83" i="4"/>
  <c r="K83" s="1"/>
  <c r="H440" i="1"/>
  <c r="C70" i="7"/>
  <c r="D70"/>
  <c r="I70"/>
  <c r="I11"/>
  <c r="C83" i="4"/>
  <c r="D83"/>
  <c r="H193" i="1"/>
  <c r="J193" s="1"/>
  <c r="H160"/>
  <c r="J160" s="1"/>
  <c r="H158"/>
  <c r="J158" s="1"/>
  <c r="J63"/>
  <c r="H327"/>
  <c r="J327" s="1"/>
  <c r="D327"/>
  <c r="C327"/>
  <c r="D3" i="7"/>
  <c r="D4"/>
  <c r="D5"/>
  <c r="D6"/>
  <c r="D7"/>
  <c r="D8"/>
  <c r="D9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1"/>
  <c r="D32"/>
  <c r="D33"/>
  <c r="D34"/>
  <c r="D35"/>
  <c r="D36"/>
  <c r="D37"/>
  <c r="D38"/>
  <c r="D39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C3"/>
  <c r="C4"/>
  <c r="C5"/>
  <c r="C6"/>
  <c r="C7"/>
  <c r="C8"/>
  <c r="C9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1"/>
  <c r="C32"/>
  <c r="C33"/>
  <c r="C34"/>
  <c r="C35"/>
  <c r="C36"/>
  <c r="C37"/>
  <c r="C38"/>
  <c r="C39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4" i="1"/>
  <c r="C3"/>
  <c r="C5"/>
  <c r="C6"/>
  <c r="C7"/>
  <c r="C8"/>
  <c r="C9"/>
  <c r="C10"/>
  <c r="C11"/>
  <c r="C12"/>
  <c r="C13"/>
  <c r="C14"/>
  <c r="C15"/>
  <c r="C16"/>
  <c r="C17"/>
  <c r="C2"/>
  <c r="D3" i="4"/>
  <c r="D4"/>
  <c r="D5"/>
  <c r="D6"/>
  <c r="D8"/>
  <c r="D9"/>
  <c r="D10"/>
  <c r="D11"/>
  <c r="D12"/>
  <c r="D13"/>
  <c r="D14"/>
  <c r="D15"/>
  <c r="D16"/>
  <c r="D17"/>
  <c r="D19"/>
  <c r="D20"/>
  <c r="D21"/>
  <c r="D22"/>
  <c r="D23"/>
  <c r="D24"/>
  <c r="D25"/>
  <c r="D26"/>
  <c r="D27"/>
  <c r="D28"/>
  <c r="D29"/>
  <c r="D30"/>
  <c r="D31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7"/>
  <c r="D68"/>
  <c r="D69"/>
  <c r="D70"/>
  <c r="D71"/>
  <c r="D72"/>
  <c r="D73"/>
  <c r="D74"/>
  <c r="D75"/>
  <c r="D76"/>
  <c r="D77"/>
  <c r="D78"/>
  <c r="D79"/>
  <c r="D80"/>
  <c r="D81"/>
  <c r="D82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2"/>
  <c r="C3"/>
  <c r="C4"/>
  <c r="C5"/>
  <c r="C6"/>
  <c r="C8"/>
  <c r="C9"/>
  <c r="C10"/>
  <c r="C11"/>
  <c r="C12"/>
  <c r="C13"/>
  <c r="C14"/>
  <c r="C15"/>
  <c r="C16"/>
  <c r="C17"/>
  <c r="C19"/>
  <c r="C20"/>
  <c r="C21"/>
  <c r="C22"/>
  <c r="C23"/>
  <c r="C24"/>
  <c r="C25"/>
  <c r="C26"/>
  <c r="C27"/>
  <c r="C28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7"/>
  <c r="C68"/>
  <c r="C69"/>
  <c r="C70"/>
  <c r="C71"/>
  <c r="C72"/>
  <c r="C73"/>
  <c r="C74"/>
  <c r="C75"/>
  <c r="C76"/>
  <c r="C77"/>
  <c r="C78"/>
  <c r="C79"/>
  <c r="C80"/>
  <c r="C81"/>
  <c r="C82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2"/>
  <c r="C56" i="1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9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1"/>
  <c r="D282"/>
  <c r="D283"/>
  <c r="D284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8"/>
  <c r="D329"/>
  <c r="D330"/>
  <c r="D331"/>
  <c r="D332"/>
  <c r="D333"/>
  <c r="D334"/>
  <c r="D335"/>
  <c r="D336"/>
  <c r="D337"/>
  <c r="D338"/>
  <c r="D339"/>
  <c r="D340"/>
  <c r="D341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9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1"/>
  <c r="C282"/>
  <c r="C283"/>
  <c r="C284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8"/>
  <c r="C329"/>
  <c r="C330"/>
  <c r="C331"/>
  <c r="C332"/>
  <c r="C333"/>
  <c r="C334"/>
  <c r="C335"/>
  <c r="C336"/>
  <c r="C337"/>
  <c r="C338"/>
  <c r="C339"/>
  <c r="C340"/>
  <c r="C341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7"/>
  <c r="C58"/>
  <c r="C59"/>
  <c r="C60"/>
  <c r="C61"/>
  <c r="C62"/>
  <c r="C64"/>
  <c r="C65"/>
  <c r="D3"/>
  <c r="D4"/>
  <c r="D5"/>
  <c r="D6"/>
  <c r="D7"/>
  <c r="D8"/>
  <c r="D9"/>
  <c r="D10"/>
  <c r="D11"/>
  <c r="D12"/>
  <c r="D13"/>
  <c r="D14"/>
  <c r="D15"/>
  <c r="D16"/>
  <c r="D17"/>
  <c r="D18"/>
  <c r="D2"/>
  <c r="C18"/>
  <c r="I83" i="7"/>
  <c r="I131"/>
  <c r="I130"/>
  <c r="I120"/>
  <c r="I74"/>
  <c r="I64"/>
  <c r="I2"/>
  <c r="I134" i="4"/>
  <c r="K134" s="1"/>
  <c r="I133"/>
  <c r="K133" s="1"/>
  <c r="I115"/>
  <c r="K115" s="1"/>
  <c r="I108"/>
  <c r="K108" s="1"/>
  <c r="I107"/>
  <c r="K107" s="1"/>
  <c r="I95"/>
  <c r="K95" s="1"/>
  <c r="I66"/>
  <c r="K66" s="1"/>
  <c r="I52"/>
  <c r="K52" s="1"/>
  <c r="I41"/>
  <c r="K41" s="1"/>
  <c r="I32"/>
  <c r="K32" s="1"/>
  <c r="I18"/>
  <c r="K18" s="1"/>
  <c r="I7"/>
  <c r="K7" s="1"/>
  <c r="I6"/>
  <c r="K6" s="1"/>
  <c r="I8"/>
  <c r="K8" s="1"/>
  <c r="I129"/>
  <c r="K129" s="1"/>
  <c r="I54"/>
  <c r="K54" s="1"/>
  <c r="I143"/>
  <c r="K143" s="1"/>
  <c r="J259" i="1"/>
  <c r="I8" i="7"/>
  <c r="I7"/>
  <c r="H166" i="1"/>
  <c r="J166" s="1"/>
  <c r="K120" i="4"/>
  <c r="I119"/>
  <c r="K119" s="1"/>
  <c r="I37" i="7"/>
  <c r="I129"/>
  <c r="I128"/>
  <c r="I127"/>
  <c r="I126"/>
  <c r="I125"/>
  <c r="I124"/>
  <c r="I123"/>
  <c r="I122"/>
  <c r="I121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2"/>
  <c r="I81"/>
  <c r="I80"/>
  <c r="I79"/>
  <c r="I78"/>
  <c r="I77"/>
  <c r="I76"/>
  <c r="I75"/>
  <c r="I73"/>
  <c r="I72"/>
  <c r="I71"/>
  <c r="I69"/>
  <c r="I68"/>
  <c r="I67"/>
  <c r="I66"/>
  <c r="I65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39"/>
  <c r="I38"/>
  <c r="I36"/>
  <c r="I35"/>
  <c r="I34"/>
  <c r="I33"/>
  <c r="I32"/>
  <c r="I31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9"/>
  <c r="I6"/>
  <c r="I5"/>
  <c r="I4"/>
  <c r="I3"/>
  <c r="I4" i="4"/>
  <c r="K4" s="1"/>
  <c r="I5"/>
  <c r="K5" s="1"/>
  <c r="I9"/>
  <c r="K9" s="1"/>
  <c r="I10"/>
  <c r="K10" s="1"/>
  <c r="I11"/>
  <c r="K11" s="1"/>
  <c r="I12"/>
  <c r="K12" s="1"/>
  <c r="I13"/>
  <c r="K13" s="1"/>
  <c r="I14"/>
  <c r="K14" s="1"/>
  <c r="I15"/>
  <c r="K15" s="1"/>
  <c r="I16"/>
  <c r="K16" s="1"/>
  <c r="I17"/>
  <c r="K17" s="1"/>
  <c r="I19"/>
  <c r="K19" s="1"/>
  <c r="I20"/>
  <c r="K20" s="1"/>
  <c r="I21"/>
  <c r="K21" s="1"/>
  <c r="I22"/>
  <c r="K22" s="1"/>
  <c r="I23"/>
  <c r="K23" s="1"/>
  <c r="I24"/>
  <c r="K24" s="1"/>
  <c r="I25"/>
  <c r="K25" s="1"/>
  <c r="I26"/>
  <c r="K26" s="1"/>
  <c r="I28"/>
  <c r="K28" s="1"/>
  <c r="I29"/>
  <c r="K29" s="1"/>
  <c r="I30"/>
  <c r="K30" s="1"/>
  <c r="I31"/>
  <c r="K31" s="1"/>
  <c r="I33"/>
  <c r="K33" s="1"/>
  <c r="I34"/>
  <c r="K34" s="1"/>
  <c r="I35"/>
  <c r="K35" s="1"/>
  <c r="I36"/>
  <c r="K36" s="1"/>
  <c r="I37"/>
  <c r="K37" s="1"/>
  <c r="I38"/>
  <c r="K38" s="1"/>
  <c r="I39"/>
  <c r="K39" s="1"/>
  <c r="I40"/>
  <c r="K40" s="1"/>
  <c r="I42"/>
  <c r="K42" s="1"/>
  <c r="I43"/>
  <c r="K43" s="1"/>
  <c r="I44"/>
  <c r="K44" s="1"/>
  <c r="I45"/>
  <c r="K45" s="1"/>
  <c r="I46"/>
  <c r="K46" s="1"/>
  <c r="I47"/>
  <c r="K47" s="1"/>
  <c r="I48"/>
  <c r="K48" s="1"/>
  <c r="I49"/>
  <c r="K49" s="1"/>
  <c r="I50"/>
  <c r="K50" s="1"/>
  <c r="I51"/>
  <c r="K51" s="1"/>
  <c r="I53"/>
  <c r="K53" s="1"/>
  <c r="I55"/>
  <c r="K55" s="1"/>
  <c r="I56"/>
  <c r="K56" s="1"/>
  <c r="I57"/>
  <c r="K57" s="1"/>
  <c r="I58"/>
  <c r="K58" s="1"/>
  <c r="I59"/>
  <c r="K59" s="1"/>
  <c r="I60"/>
  <c r="K60" s="1"/>
  <c r="I61"/>
  <c r="K61" s="1"/>
  <c r="I62"/>
  <c r="K62" s="1"/>
  <c r="I63"/>
  <c r="K63" s="1"/>
  <c r="I64"/>
  <c r="K64" s="1"/>
  <c r="I65"/>
  <c r="K65" s="1"/>
  <c r="I67"/>
  <c r="K67" s="1"/>
  <c r="I68"/>
  <c r="K68" s="1"/>
  <c r="I69"/>
  <c r="K69" s="1"/>
  <c r="I70"/>
  <c r="K70" s="1"/>
  <c r="I71"/>
  <c r="K71" s="1"/>
  <c r="I72"/>
  <c r="K72" s="1"/>
  <c r="I73"/>
  <c r="K73" s="1"/>
  <c r="I74"/>
  <c r="K74" s="1"/>
  <c r="I75"/>
  <c r="K75" s="1"/>
  <c r="I76"/>
  <c r="K76" s="1"/>
  <c r="I77"/>
  <c r="K77" s="1"/>
  <c r="I78"/>
  <c r="K78" s="1"/>
  <c r="I79"/>
  <c r="K79" s="1"/>
  <c r="I80"/>
  <c r="K80" s="1"/>
  <c r="I81"/>
  <c r="K81" s="1"/>
  <c r="I82"/>
  <c r="K82" s="1"/>
  <c r="I84"/>
  <c r="K84" s="1"/>
  <c r="I85"/>
  <c r="K85" s="1"/>
  <c r="I86"/>
  <c r="K86" s="1"/>
  <c r="I87"/>
  <c r="K87" s="1"/>
  <c r="I88"/>
  <c r="K88" s="1"/>
  <c r="I89"/>
  <c r="K89" s="1"/>
  <c r="I90"/>
  <c r="K90" s="1"/>
  <c r="I91"/>
  <c r="K91" s="1"/>
  <c r="I92"/>
  <c r="K92" s="1"/>
  <c r="I93"/>
  <c r="K93" s="1"/>
  <c r="I94"/>
  <c r="K94" s="1"/>
  <c r="I96"/>
  <c r="K96" s="1"/>
  <c r="I97"/>
  <c r="K97" s="1"/>
  <c r="I98"/>
  <c r="K98" s="1"/>
  <c r="I99"/>
  <c r="K99" s="1"/>
  <c r="I100"/>
  <c r="K100" s="1"/>
  <c r="I101"/>
  <c r="K101" s="1"/>
  <c r="I102"/>
  <c r="K102" s="1"/>
  <c r="I103"/>
  <c r="K103" s="1"/>
  <c r="I104"/>
  <c r="K104" s="1"/>
  <c r="I105"/>
  <c r="K105" s="1"/>
  <c r="I106"/>
  <c r="K106" s="1"/>
  <c r="I109"/>
  <c r="K109" s="1"/>
  <c r="I110"/>
  <c r="K110" s="1"/>
  <c r="I111"/>
  <c r="K111" s="1"/>
  <c r="I112"/>
  <c r="K112" s="1"/>
  <c r="I113"/>
  <c r="K113" s="1"/>
  <c r="I114"/>
  <c r="K114" s="1"/>
  <c r="I116"/>
  <c r="K116" s="1"/>
  <c r="I117"/>
  <c r="K117" s="1"/>
  <c r="I118"/>
  <c r="K118" s="1"/>
  <c r="I121"/>
  <c r="K121" s="1"/>
  <c r="I122"/>
  <c r="K122" s="1"/>
  <c r="I123"/>
  <c r="K123" s="1"/>
  <c r="I124"/>
  <c r="K124" s="1"/>
  <c r="I125"/>
  <c r="K125" s="1"/>
  <c r="I126"/>
  <c r="K126" s="1"/>
  <c r="I127"/>
  <c r="K127" s="1"/>
  <c r="I128"/>
  <c r="K128" s="1"/>
  <c r="I130"/>
  <c r="K130" s="1"/>
  <c r="I131"/>
  <c r="K131" s="1"/>
  <c r="I132"/>
  <c r="K132" s="1"/>
  <c r="I135"/>
  <c r="K135" s="1"/>
  <c r="I136"/>
  <c r="K136" s="1"/>
  <c r="I137"/>
  <c r="K137" s="1"/>
  <c r="I138"/>
  <c r="K138" s="1"/>
  <c r="I139"/>
  <c r="K139" s="1"/>
  <c r="I140"/>
  <c r="K140" s="1"/>
  <c r="I141"/>
  <c r="K141" s="1"/>
  <c r="I142"/>
  <c r="K142" s="1"/>
  <c r="I144"/>
  <c r="K144" s="1"/>
  <c r="I145"/>
  <c r="K145" s="1"/>
  <c r="I146"/>
  <c r="K146" s="1"/>
  <c r="I147"/>
  <c r="K147" s="1"/>
  <c r="I148"/>
  <c r="K148" s="1"/>
  <c r="I149"/>
  <c r="K149" s="1"/>
  <c r="I150"/>
  <c r="K150" s="1"/>
  <c r="I151"/>
  <c r="K151" s="1"/>
  <c r="I152"/>
  <c r="K152" s="1"/>
  <c r="I153"/>
  <c r="K153" s="1"/>
  <c r="I154"/>
  <c r="K154" s="1"/>
  <c r="I155"/>
  <c r="K155" s="1"/>
  <c r="I156"/>
  <c r="K156" s="1"/>
  <c r="I157"/>
  <c r="K157" s="1"/>
  <c r="I158"/>
  <c r="K158" s="1"/>
  <c r="I159"/>
  <c r="K159" s="1"/>
  <c r="I160"/>
  <c r="K160" s="1"/>
  <c r="I161"/>
  <c r="K161" s="1"/>
  <c r="I162"/>
  <c r="K162" s="1"/>
  <c r="I163"/>
  <c r="K163" s="1"/>
  <c r="I164"/>
  <c r="K164" s="1"/>
  <c r="I165"/>
  <c r="K165" s="1"/>
  <c r="I166"/>
  <c r="K166" s="1"/>
  <c r="I167"/>
  <c r="K167" s="1"/>
  <c r="I168"/>
  <c r="K168" s="1"/>
  <c r="I169"/>
  <c r="K169" s="1"/>
  <c r="I170"/>
  <c r="K170" s="1"/>
  <c r="I172"/>
  <c r="I2"/>
  <c r="K2" s="1"/>
  <c r="H12" i="1"/>
  <c r="J12" s="1"/>
  <c r="H477"/>
  <c r="J477" s="1"/>
  <c r="H476"/>
  <c r="J476" s="1"/>
  <c r="H475"/>
  <c r="J475" s="1"/>
  <c r="H474"/>
  <c r="J474" s="1"/>
  <c r="H473"/>
  <c r="J473" s="1"/>
  <c r="H472"/>
  <c r="J472" s="1"/>
  <c r="H471"/>
  <c r="J471" s="1"/>
  <c r="H470"/>
  <c r="J470" s="1"/>
  <c r="H469"/>
  <c r="J469" s="1"/>
  <c r="H468"/>
  <c r="J468" s="1"/>
  <c r="H467"/>
  <c r="J467" s="1"/>
  <c r="H466"/>
  <c r="J466" s="1"/>
  <c r="H465"/>
  <c r="J465" s="1"/>
  <c r="H464"/>
  <c r="J464" s="1"/>
  <c r="H463"/>
  <c r="J463" s="1"/>
  <c r="H462"/>
  <c r="J462" s="1"/>
  <c r="H461"/>
  <c r="J461" s="1"/>
  <c r="H460"/>
  <c r="J460" s="1"/>
  <c r="H459"/>
  <c r="J459" s="1"/>
  <c r="H458"/>
  <c r="J458" s="1"/>
  <c r="H457"/>
  <c r="J457" s="1"/>
  <c r="H456"/>
  <c r="J456" s="1"/>
  <c r="H455"/>
  <c r="J455" s="1"/>
  <c r="H454"/>
  <c r="J454" s="1"/>
  <c r="H453"/>
  <c r="J453" s="1"/>
  <c r="H452"/>
  <c r="J452" s="1"/>
  <c r="H451"/>
  <c r="J451" s="1"/>
  <c r="H450"/>
  <c r="J450" s="1"/>
  <c r="H449"/>
  <c r="J449" s="1"/>
  <c r="H448"/>
  <c r="J448" s="1"/>
  <c r="H447"/>
  <c r="J447" s="1"/>
  <c r="H446"/>
  <c r="J446" s="1"/>
  <c r="H445"/>
  <c r="J445" s="1"/>
  <c r="H444"/>
  <c r="J444" s="1"/>
  <c r="H443"/>
  <c r="J443" s="1"/>
  <c r="H442"/>
  <c r="J442" s="1"/>
  <c r="H441"/>
  <c r="J441" s="1"/>
  <c r="J440"/>
  <c r="H439"/>
  <c r="J439" s="1"/>
  <c r="H438"/>
  <c r="J438" s="1"/>
  <c r="H437"/>
  <c r="J437" s="1"/>
  <c r="H436"/>
  <c r="J436" s="1"/>
  <c r="H435"/>
  <c r="J435" s="1"/>
  <c r="H434"/>
  <c r="J434" s="1"/>
  <c r="H433"/>
  <c r="J433" s="1"/>
  <c r="H432"/>
  <c r="J432" s="1"/>
  <c r="H431"/>
  <c r="J431" s="1"/>
  <c r="H430"/>
  <c r="J430" s="1"/>
  <c r="H429"/>
  <c r="J429" s="1"/>
  <c r="H428"/>
  <c r="J428" s="1"/>
  <c r="H427"/>
  <c r="J427" s="1"/>
  <c r="H426"/>
  <c r="J426" s="1"/>
  <c r="H425"/>
  <c r="J425" s="1"/>
  <c r="H424"/>
  <c r="J424" s="1"/>
  <c r="H423"/>
  <c r="J423" s="1"/>
  <c r="H422"/>
  <c r="J422" s="1"/>
  <c r="H421"/>
  <c r="J421" s="1"/>
  <c r="H420"/>
  <c r="J420" s="1"/>
  <c r="H419"/>
  <c r="J419" s="1"/>
  <c r="H418"/>
  <c r="J418" s="1"/>
  <c r="H417"/>
  <c r="J417" s="1"/>
  <c r="H416"/>
  <c r="J416" s="1"/>
  <c r="H415"/>
  <c r="J415" s="1"/>
  <c r="H414"/>
  <c r="J414" s="1"/>
  <c r="H413"/>
  <c r="J413" s="1"/>
  <c r="H412"/>
  <c r="J412" s="1"/>
  <c r="H411"/>
  <c r="J411" s="1"/>
  <c r="H410"/>
  <c r="J410" s="1"/>
  <c r="H409"/>
  <c r="J409" s="1"/>
  <c r="H408"/>
  <c r="J408" s="1"/>
  <c r="H407"/>
  <c r="J407" s="1"/>
  <c r="H406"/>
  <c r="J406" s="1"/>
  <c r="H405"/>
  <c r="J405" s="1"/>
  <c r="H404"/>
  <c r="J404" s="1"/>
  <c r="H403"/>
  <c r="J403" s="1"/>
  <c r="H402"/>
  <c r="J402" s="1"/>
  <c r="H401"/>
  <c r="J401" s="1"/>
  <c r="H400"/>
  <c r="J400" s="1"/>
  <c r="H399"/>
  <c r="J399" s="1"/>
  <c r="H398"/>
  <c r="J398" s="1"/>
  <c r="H397"/>
  <c r="J397" s="1"/>
  <c r="H396"/>
  <c r="J396" s="1"/>
  <c r="H395"/>
  <c r="J395" s="1"/>
  <c r="H394"/>
  <c r="J394" s="1"/>
  <c r="H393"/>
  <c r="J393" s="1"/>
  <c r="H392"/>
  <c r="J392" s="1"/>
  <c r="H391"/>
  <c r="J391" s="1"/>
  <c r="H390"/>
  <c r="J390" s="1"/>
  <c r="H389"/>
  <c r="J389" s="1"/>
  <c r="H388"/>
  <c r="J388" s="1"/>
  <c r="H387"/>
  <c r="J387" s="1"/>
  <c r="H386"/>
  <c r="J386" s="1"/>
  <c r="H385"/>
  <c r="J385" s="1"/>
  <c r="H384"/>
  <c r="J384" s="1"/>
  <c r="H383"/>
  <c r="J383" s="1"/>
  <c r="H382"/>
  <c r="J382" s="1"/>
  <c r="H381"/>
  <c r="J381" s="1"/>
  <c r="H380"/>
  <c r="J380" s="1"/>
  <c r="H379"/>
  <c r="J379" s="1"/>
  <c r="H378"/>
  <c r="J378" s="1"/>
  <c r="H377"/>
  <c r="J377" s="1"/>
  <c r="H376"/>
  <c r="J376" s="1"/>
  <c r="H375"/>
  <c r="J375" s="1"/>
  <c r="H374"/>
  <c r="J374" s="1"/>
  <c r="H373"/>
  <c r="J373" s="1"/>
  <c r="H372"/>
  <c r="J372" s="1"/>
  <c r="H371"/>
  <c r="J371" s="1"/>
  <c r="H370"/>
  <c r="J370" s="1"/>
  <c r="H369"/>
  <c r="J369" s="1"/>
  <c r="H368"/>
  <c r="J368" s="1"/>
  <c r="H367"/>
  <c r="J367" s="1"/>
  <c r="H366"/>
  <c r="J366" s="1"/>
  <c r="H365"/>
  <c r="J365" s="1"/>
  <c r="H364"/>
  <c r="J364" s="1"/>
  <c r="H363"/>
  <c r="J363" s="1"/>
  <c r="H362"/>
  <c r="J362" s="1"/>
  <c r="H361"/>
  <c r="J361" s="1"/>
  <c r="H360"/>
  <c r="J360" s="1"/>
  <c r="H359"/>
  <c r="J359" s="1"/>
  <c r="H358"/>
  <c r="J358" s="1"/>
  <c r="H357"/>
  <c r="J357" s="1"/>
  <c r="H356"/>
  <c r="J356" s="1"/>
  <c r="H355"/>
  <c r="J355" s="1"/>
  <c r="H354"/>
  <c r="J354" s="1"/>
  <c r="H353"/>
  <c r="J353" s="1"/>
  <c r="H352"/>
  <c r="J352" s="1"/>
  <c r="H351"/>
  <c r="J351" s="1"/>
  <c r="H350"/>
  <c r="J350" s="1"/>
  <c r="H349"/>
  <c r="J349" s="1"/>
  <c r="H348"/>
  <c r="J348" s="1"/>
  <c r="H347"/>
  <c r="J347" s="1"/>
  <c r="H346"/>
  <c r="J346" s="1"/>
  <c r="H345"/>
  <c r="J345" s="1"/>
  <c r="H344"/>
  <c r="J344" s="1"/>
  <c r="H343"/>
  <c r="J343" s="1"/>
  <c r="H342"/>
  <c r="J342" s="1"/>
  <c r="H341"/>
  <c r="J341" s="1"/>
  <c r="H340"/>
  <c r="J340" s="1"/>
  <c r="H339"/>
  <c r="J339" s="1"/>
  <c r="H338"/>
  <c r="J338" s="1"/>
  <c r="H337"/>
  <c r="J337" s="1"/>
  <c r="H336"/>
  <c r="J336" s="1"/>
  <c r="H335"/>
  <c r="J335" s="1"/>
  <c r="H334"/>
  <c r="J334" s="1"/>
  <c r="H333"/>
  <c r="J333" s="1"/>
  <c r="H332"/>
  <c r="J332" s="1"/>
  <c r="H331"/>
  <c r="J331" s="1"/>
  <c r="H330"/>
  <c r="J330" s="1"/>
  <c r="H329"/>
  <c r="J329" s="1"/>
  <c r="H328"/>
  <c r="J328" s="1"/>
  <c r="H326"/>
  <c r="J326" s="1"/>
  <c r="H325"/>
  <c r="J325" s="1"/>
  <c r="H324"/>
  <c r="J324" s="1"/>
  <c r="H323"/>
  <c r="J323" s="1"/>
  <c r="H322"/>
  <c r="J322" s="1"/>
  <c r="H321"/>
  <c r="J321" s="1"/>
  <c r="H320"/>
  <c r="J320" s="1"/>
  <c r="H319"/>
  <c r="J319" s="1"/>
  <c r="H318"/>
  <c r="J318" s="1"/>
  <c r="H317"/>
  <c r="J317" s="1"/>
  <c r="H316"/>
  <c r="J316" s="1"/>
  <c r="H315"/>
  <c r="J315" s="1"/>
  <c r="H314"/>
  <c r="J314" s="1"/>
  <c r="H313"/>
  <c r="J313" s="1"/>
  <c r="H312"/>
  <c r="J312" s="1"/>
  <c r="H311"/>
  <c r="J311" s="1"/>
  <c r="H310"/>
  <c r="J310" s="1"/>
  <c r="H309"/>
  <c r="J309" s="1"/>
  <c r="H308"/>
  <c r="J308" s="1"/>
  <c r="H307"/>
  <c r="J307" s="1"/>
  <c r="H306"/>
  <c r="J306" s="1"/>
  <c r="H305"/>
  <c r="J305" s="1"/>
  <c r="H304"/>
  <c r="J304" s="1"/>
  <c r="H303"/>
  <c r="J303" s="1"/>
  <c r="H302"/>
  <c r="J302" s="1"/>
  <c r="H301"/>
  <c r="J301" s="1"/>
  <c r="H300"/>
  <c r="J300" s="1"/>
  <c r="H299"/>
  <c r="J299" s="1"/>
  <c r="H298"/>
  <c r="J298" s="1"/>
  <c r="H297"/>
  <c r="J297" s="1"/>
  <c r="H296"/>
  <c r="J296" s="1"/>
  <c r="H295"/>
  <c r="J295" s="1"/>
  <c r="H294"/>
  <c r="J294" s="1"/>
  <c r="H293"/>
  <c r="J293" s="1"/>
  <c r="H292"/>
  <c r="J292" s="1"/>
  <c r="H291"/>
  <c r="J291" s="1"/>
  <c r="H290"/>
  <c r="J290" s="1"/>
  <c r="H289"/>
  <c r="J289" s="1"/>
  <c r="H288"/>
  <c r="J288" s="1"/>
  <c r="H287"/>
  <c r="J287" s="1"/>
  <c r="H286"/>
  <c r="J286" s="1"/>
  <c r="H285"/>
  <c r="J285" s="1"/>
  <c r="H284"/>
  <c r="J284" s="1"/>
  <c r="H283"/>
  <c r="J283" s="1"/>
  <c r="H282"/>
  <c r="J282" s="1"/>
  <c r="H281"/>
  <c r="J281" s="1"/>
  <c r="H280"/>
  <c r="J280" s="1"/>
  <c r="H279"/>
  <c r="J279" s="1"/>
  <c r="H278"/>
  <c r="J278" s="1"/>
  <c r="H277"/>
  <c r="J277" s="1"/>
  <c r="H276"/>
  <c r="J276" s="1"/>
  <c r="H275"/>
  <c r="J275" s="1"/>
  <c r="H274"/>
  <c r="J274" s="1"/>
  <c r="H273"/>
  <c r="J273" s="1"/>
  <c r="H272"/>
  <c r="J272" s="1"/>
  <c r="J271"/>
  <c r="H270"/>
  <c r="J270" s="1"/>
  <c r="J269"/>
  <c r="H268"/>
  <c r="J268" s="1"/>
  <c r="H267"/>
  <c r="J267" s="1"/>
  <c r="H266"/>
  <c r="J266" s="1"/>
  <c r="H265"/>
  <c r="J265" s="1"/>
  <c r="H264"/>
  <c r="J264" s="1"/>
  <c r="H263"/>
  <c r="J263" s="1"/>
  <c r="H262"/>
  <c r="J262" s="1"/>
  <c r="H261"/>
  <c r="J261" s="1"/>
  <c r="H260"/>
  <c r="J260" s="1"/>
  <c r="J258"/>
  <c r="H257"/>
  <c r="J257" s="1"/>
  <c r="H256"/>
  <c r="J256" s="1"/>
  <c r="H255"/>
  <c r="J255" s="1"/>
  <c r="H254"/>
  <c r="J254" s="1"/>
  <c r="H253"/>
  <c r="J253" s="1"/>
  <c r="H246"/>
  <c r="J246" s="1"/>
  <c r="H247"/>
  <c r="J247" s="1"/>
  <c r="H248"/>
  <c r="J248" s="1"/>
  <c r="H249"/>
  <c r="J249" s="1"/>
  <c r="H250"/>
  <c r="J250" s="1"/>
  <c r="H251"/>
  <c r="J251" s="1"/>
  <c r="H252"/>
  <c r="J252" s="1"/>
  <c r="H245"/>
  <c r="J245" s="1"/>
  <c r="H222"/>
  <c r="J222" s="1"/>
  <c r="H223"/>
  <c r="J223" s="1"/>
  <c r="H224"/>
  <c r="J224" s="1"/>
  <c r="H225"/>
  <c r="J225" s="1"/>
  <c r="H226"/>
  <c r="J226" s="1"/>
  <c r="H227"/>
  <c r="J227" s="1"/>
  <c r="H228"/>
  <c r="J228" s="1"/>
  <c r="H229"/>
  <c r="J229" s="1"/>
  <c r="H230"/>
  <c r="J230" s="1"/>
  <c r="H231"/>
  <c r="J231" s="1"/>
  <c r="H232"/>
  <c r="J232" s="1"/>
  <c r="H233"/>
  <c r="J233" s="1"/>
  <c r="H234"/>
  <c r="J234" s="1"/>
  <c r="H235"/>
  <c r="J235" s="1"/>
  <c r="H236"/>
  <c r="J236" s="1"/>
  <c r="H237"/>
  <c r="J237" s="1"/>
  <c r="H238"/>
  <c r="J238" s="1"/>
  <c r="H239"/>
  <c r="J239" s="1"/>
  <c r="H240"/>
  <c r="J240" s="1"/>
  <c r="H241"/>
  <c r="J241" s="1"/>
  <c r="H242"/>
  <c r="J242" s="1"/>
  <c r="H243"/>
  <c r="J243" s="1"/>
  <c r="H244"/>
  <c r="J244" s="1"/>
  <c r="H221"/>
  <c r="J221" s="1"/>
  <c r="H204"/>
  <c r="J204" s="1"/>
  <c r="H205"/>
  <c r="J205" s="1"/>
  <c r="H206"/>
  <c r="J206" s="1"/>
  <c r="H207"/>
  <c r="J207" s="1"/>
  <c r="H208"/>
  <c r="J208" s="1"/>
  <c r="H209"/>
  <c r="J209" s="1"/>
  <c r="H210"/>
  <c r="J210" s="1"/>
  <c r="H211"/>
  <c r="J211" s="1"/>
  <c r="H212"/>
  <c r="J212" s="1"/>
  <c r="H213"/>
  <c r="J213" s="1"/>
  <c r="H214"/>
  <c r="J214" s="1"/>
  <c r="H215"/>
  <c r="J215" s="1"/>
  <c r="H216"/>
  <c r="J216" s="1"/>
  <c r="H217"/>
  <c r="J217" s="1"/>
  <c r="H218"/>
  <c r="J218" s="1"/>
  <c r="H219"/>
  <c r="J219" s="1"/>
  <c r="H220"/>
  <c r="J220" s="1"/>
  <c r="H203"/>
  <c r="J203" s="1"/>
  <c r="H192"/>
  <c r="J192" s="1"/>
  <c r="H194"/>
  <c r="J194" s="1"/>
  <c r="H195"/>
  <c r="J195" s="1"/>
  <c r="H196"/>
  <c r="J196" s="1"/>
  <c r="H197"/>
  <c r="J197" s="1"/>
  <c r="H198"/>
  <c r="J198" s="1"/>
  <c r="H199"/>
  <c r="J199" s="1"/>
  <c r="H200"/>
  <c r="J200" s="1"/>
  <c r="H201"/>
  <c r="J201" s="1"/>
  <c r="H202"/>
  <c r="J202" s="1"/>
  <c r="H191"/>
  <c r="J191" s="1"/>
  <c r="H174"/>
  <c r="J174" s="1"/>
  <c r="H175"/>
  <c r="J175" s="1"/>
  <c r="H176"/>
  <c r="J176" s="1"/>
  <c r="H177"/>
  <c r="J177" s="1"/>
  <c r="H178"/>
  <c r="J178" s="1"/>
  <c r="H179"/>
  <c r="J179" s="1"/>
  <c r="H180"/>
  <c r="J180" s="1"/>
  <c r="H181"/>
  <c r="J181" s="1"/>
  <c r="H182"/>
  <c r="J182" s="1"/>
  <c r="H183"/>
  <c r="J183" s="1"/>
  <c r="H184"/>
  <c r="J184" s="1"/>
  <c r="H185"/>
  <c r="J185" s="1"/>
  <c r="H186"/>
  <c r="J186" s="1"/>
  <c r="H187"/>
  <c r="J187" s="1"/>
  <c r="H188"/>
  <c r="J188" s="1"/>
  <c r="H189"/>
  <c r="J189" s="1"/>
  <c r="H190"/>
  <c r="J190" s="1"/>
  <c r="H173"/>
  <c r="J173" s="1"/>
  <c r="H154"/>
  <c r="J154" s="1"/>
  <c r="H155"/>
  <c r="J155" s="1"/>
  <c r="H156"/>
  <c r="J156" s="1"/>
  <c r="H157"/>
  <c r="J157" s="1"/>
  <c r="H159"/>
  <c r="J159" s="1"/>
  <c r="H161"/>
  <c r="J161" s="1"/>
  <c r="H162"/>
  <c r="J162" s="1"/>
  <c r="H163"/>
  <c r="J163" s="1"/>
  <c r="H164"/>
  <c r="J164" s="1"/>
  <c r="H165"/>
  <c r="J165" s="1"/>
  <c r="H167"/>
  <c r="J167" s="1"/>
  <c r="H168"/>
  <c r="J168" s="1"/>
  <c r="H169"/>
  <c r="J169" s="1"/>
  <c r="H170"/>
  <c r="J170" s="1"/>
  <c r="H171"/>
  <c r="J171" s="1"/>
  <c r="H172"/>
  <c r="J172" s="1"/>
  <c r="H153"/>
  <c r="J153" s="1"/>
  <c r="H136"/>
  <c r="J136" s="1"/>
  <c r="H137"/>
  <c r="J137" s="1"/>
  <c r="H138"/>
  <c r="J138" s="1"/>
  <c r="H139"/>
  <c r="J139" s="1"/>
  <c r="H140"/>
  <c r="J140" s="1"/>
  <c r="H141"/>
  <c r="J141" s="1"/>
  <c r="H142"/>
  <c r="J142" s="1"/>
  <c r="H143"/>
  <c r="J143" s="1"/>
  <c r="H144"/>
  <c r="J144" s="1"/>
  <c r="H145"/>
  <c r="J145" s="1"/>
  <c r="H146"/>
  <c r="J146" s="1"/>
  <c r="H147"/>
  <c r="J147" s="1"/>
  <c r="H148"/>
  <c r="J148" s="1"/>
  <c r="H149"/>
  <c r="J149" s="1"/>
  <c r="H150"/>
  <c r="J150" s="1"/>
  <c r="H151"/>
  <c r="J151" s="1"/>
  <c r="H152"/>
  <c r="J152" s="1"/>
  <c r="H135"/>
  <c r="J135" s="1"/>
  <c r="H112"/>
  <c r="J112" s="1"/>
  <c r="H113"/>
  <c r="J113" s="1"/>
  <c r="H114"/>
  <c r="J114" s="1"/>
  <c r="H115"/>
  <c r="J115" s="1"/>
  <c r="H116"/>
  <c r="J116" s="1"/>
  <c r="H117"/>
  <c r="J117" s="1"/>
  <c r="H118"/>
  <c r="J118" s="1"/>
  <c r="H119"/>
  <c r="J119" s="1"/>
  <c r="H120"/>
  <c r="J120" s="1"/>
  <c r="H121"/>
  <c r="J121" s="1"/>
  <c r="H122"/>
  <c r="J122" s="1"/>
  <c r="H123"/>
  <c r="J123" s="1"/>
  <c r="H124"/>
  <c r="J124" s="1"/>
  <c r="H125"/>
  <c r="J125" s="1"/>
  <c r="H126"/>
  <c r="J126" s="1"/>
  <c r="H127"/>
  <c r="J127" s="1"/>
  <c r="H128"/>
  <c r="J128" s="1"/>
  <c r="H129"/>
  <c r="J129" s="1"/>
  <c r="H130"/>
  <c r="J130" s="1"/>
  <c r="H131"/>
  <c r="J131" s="1"/>
  <c r="H132"/>
  <c r="J132" s="1"/>
  <c r="H133"/>
  <c r="J133" s="1"/>
  <c r="H134"/>
  <c r="J134" s="1"/>
  <c r="H111"/>
  <c r="J111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08"/>
  <c r="J108" s="1"/>
  <c r="H109"/>
  <c r="J109" s="1"/>
  <c r="H110"/>
  <c r="J110" s="1"/>
  <c r="H98"/>
  <c r="J9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88"/>
  <c r="J88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65"/>
  <c r="J65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64"/>
  <c r="J64" s="1"/>
  <c r="H41"/>
  <c r="J41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13"/>
  <c r="J13" s="1"/>
  <c r="H3"/>
  <c r="J3" s="1"/>
  <c r="H4"/>
  <c r="J4" s="1"/>
  <c r="H5"/>
  <c r="J5" s="1"/>
  <c r="H6"/>
  <c r="J6" s="1"/>
  <c r="H7"/>
  <c r="J7" s="1"/>
  <c r="H8"/>
  <c r="J8" s="1"/>
  <c r="H9"/>
  <c r="J9" s="1"/>
  <c r="H10"/>
  <c r="J10" s="1"/>
  <c r="H11"/>
  <c r="J11" s="1"/>
  <c r="H2"/>
  <c r="J2" s="1"/>
  <c r="K27" i="4"/>
  <c r="K171"/>
</calcChain>
</file>

<file path=xl/sharedStrings.xml><?xml version="1.0" encoding="utf-8"?>
<sst xmlns="http://schemas.openxmlformats.org/spreadsheetml/2006/main" count="7081" uniqueCount="5082">
  <si>
    <t>万新顺</t>
    <phoneticPr fontId="1" type="noConversion"/>
  </si>
  <si>
    <t>北区8号楼东单元3层西户</t>
    <phoneticPr fontId="1" type="noConversion"/>
  </si>
  <si>
    <t>崔金奇</t>
    <phoneticPr fontId="1" type="noConversion"/>
  </si>
  <si>
    <t>北区8号楼东单元6层西户</t>
    <phoneticPr fontId="1" type="noConversion"/>
  </si>
  <si>
    <t>杨同文</t>
    <phoneticPr fontId="1" type="noConversion"/>
  </si>
  <si>
    <t>北区8号楼东单元1层东户</t>
    <phoneticPr fontId="1" type="noConversion"/>
  </si>
  <si>
    <t>赵希军</t>
    <phoneticPr fontId="1" type="noConversion"/>
  </si>
  <si>
    <t>北区8号楼东单元3层东户</t>
    <phoneticPr fontId="1" type="noConversion"/>
  </si>
  <si>
    <t>郭秀梅</t>
    <phoneticPr fontId="1" type="noConversion"/>
  </si>
  <si>
    <t>北区8号楼东单元4层东户</t>
    <phoneticPr fontId="1" type="noConversion"/>
  </si>
  <si>
    <t>北区8号楼东单元5层东户</t>
    <phoneticPr fontId="1" type="noConversion"/>
  </si>
  <si>
    <t>北区8号楼东单元6层东户</t>
    <phoneticPr fontId="1" type="noConversion"/>
  </si>
  <si>
    <t>刘文家</t>
    <phoneticPr fontId="1" type="noConversion"/>
  </si>
  <si>
    <t>原志庆</t>
    <phoneticPr fontId="1" type="noConversion"/>
  </si>
  <si>
    <t>齐香兰</t>
    <phoneticPr fontId="1" type="noConversion"/>
  </si>
  <si>
    <t>郭丽娅</t>
    <phoneticPr fontId="1" type="noConversion"/>
  </si>
  <si>
    <t>刘国庚</t>
    <phoneticPr fontId="1" type="noConversion"/>
  </si>
  <si>
    <t>李东亮</t>
    <phoneticPr fontId="1" type="noConversion"/>
  </si>
  <si>
    <t>刘春霞</t>
    <phoneticPr fontId="1" type="noConversion"/>
  </si>
  <si>
    <t>郎发轩</t>
    <phoneticPr fontId="1" type="noConversion"/>
  </si>
  <si>
    <t>常兴哲</t>
    <phoneticPr fontId="1" type="noConversion"/>
  </si>
  <si>
    <t>段东印</t>
    <phoneticPr fontId="1" type="noConversion"/>
  </si>
  <si>
    <t>万光瑞</t>
    <phoneticPr fontId="1" type="noConversion"/>
  </si>
  <si>
    <t>李和平</t>
    <phoneticPr fontId="1" type="noConversion"/>
  </si>
  <si>
    <t>暴祯民</t>
    <phoneticPr fontId="1" type="noConversion"/>
  </si>
  <si>
    <t>樊东方</t>
    <phoneticPr fontId="1" type="noConversion"/>
  </si>
  <si>
    <t>郝新昌</t>
    <phoneticPr fontId="1" type="noConversion"/>
  </si>
  <si>
    <t>魏文君</t>
    <phoneticPr fontId="1" type="noConversion"/>
  </si>
  <si>
    <t>韩进全</t>
    <phoneticPr fontId="1" type="noConversion"/>
  </si>
  <si>
    <t>陈晓玲</t>
    <phoneticPr fontId="1" type="noConversion"/>
  </si>
  <si>
    <t>王庆志</t>
    <phoneticPr fontId="1" type="noConversion"/>
  </si>
  <si>
    <t>谭建三</t>
    <phoneticPr fontId="1" type="noConversion"/>
  </si>
  <si>
    <t>毛兰芝</t>
    <phoneticPr fontId="1" type="noConversion"/>
  </si>
  <si>
    <t>朱广贤</t>
    <phoneticPr fontId="1" type="noConversion"/>
  </si>
  <si>
    <t>文小军</t>
    <phoneticPr fontId="1" type="noConversion"/>
  </si>
  <si>
    <t>刘鹤香</t>
    <phoneticPr fontId="1" type="noConversion"/>
  </si>
  <si>
    <t>杨廷桐</t>
    <phoneticPr fontId="1" type="noConversion"/>
  </si>
  <si>
    <t>刘世国</t>
    <phoneticPr fontId="1" type="noConversion"/>
  </si>
  <si>
    <t>朱森林</t>
    <phoneticPr fontId="1" type="noConversion"/>
  </si>
  <si>
    <t>来纯正</t>
    <phoneticPr fontId="1" type="noConversion"/>
  </si>
  <si>
    <t>杨保胜</t>
    <phoneticPr fontId="1" type="noConversion"/>
  </si>
  <si>
    <t>丰慧根</t>
    <phoneticPr fontId="1" type="noConversion"/>
  </si>
  <si>
    <t>李云波</t>
    <phoneticPr fontId="1" type="noConversion"/>
  </si>
  <si>
    <t>王合轩</t>
    <phoneticPr fontId="1" type="noConversion"/>
  </si>
  <si>
    <t>郭学鹏</t>
    <phoneticPr fontId="1" type="noConversion"/>
  </si>
  <si>
    <t>郑怀庆</t>
    <phoneticPr fontId="1" type="noConversion"/>
  </si>
  <si>
    <t>葛建霞</t>
    <phoneticPr fontId="1" type="noConversion"/>
  </si>
  <si>
    <t>马国军</t>
    <phoneticPr fontId="1" type="noConversion"/>
  </si>
  <si>
    <t>申平安</t>
    <phoneticPr fontId="1" type="noConversion"/>
  </si>
  <si>
    <t>孙清河</t>
    <phoneticPr fontId="1" type="noConversion"/>
  </si>
  <si>
    <t>雒保军</t>
    <phoneticPr fontId="1" type="noConversion"/>
  </si>
  <si>
    <t>李娜娜</t>
    <phoneticPr fontId="1" type="noConversion"/>
  </si>
  <si>
    <t>刘恒兴</t>
    <phoneticPr fontId="1" type="noConversion"/>
  </si>
  <si>
    <t>苗兴泉</t>
    <phoneticPr fontId="1" type="noConversion"/>
  </si>
  <si>
    <t>李万里</t>
    <phoneticPr fontId="1" type="noConversion"/>
  </si>
  <si>
    <t>张卫平</t>
    <phoneticPr fontId="1" type="noConversion"/>
  </si>
  <si>
    <t>陈玉红</t>
    <phoneticPr fontId="1" type="noConversion"/>
  </si>
  <si>
    <t>黄丽君</t>
    <phoneticPr fontId="1" type="noConversion"/>
  </si>
  <si>
    <t>黄铁健</t>
    <phoneticPr fontId="1" type="noConversion"/>
  </si>
  <si>
    <t>苗连英</t>
    <phoneticPr fontId="1" type="noConversion"/>
  </si>
  <si>
    <t>刘雪立</t>
    <phoneticPr fontId="1" type="noConversion"/>
  </si>
  <si>
    <t>杨春广</t>
    <phoneticPr fontId="1" type="noConversion"/>
  </si>
  <si>
    <t>杨冠英</t>
    <phoneticPr fontId="1" type="noConversion"/>
  </si>
  <si>
    <t>吴淑英</t>
    <phoneticPr fontId="1" type="noConversion"/>
  </si>
  <si>
    <t>王汲生</t>
    <phoneticPr fontId="1" type="noConversion"/>
  </si>
  <si>
    <t>张志生</t>
    <phoneticPr fontId="1" type="noConversion"/>
  </si>
  <si>
    <t>王正晓</t>
    <phoneticPr fontId="1" type="noConversion"/>
  </si>
  <si>
    <t>李新国</t>
    <phoneticPr fontId="1" type="noConversion"/>
  </si>
  <si>
    <t>北区14号楼西单元6层西户</t>
    <phoneticPr fontId="1" type="noConversion"/>
  </si>
  <si>
    <t>何群力</t>
    <phoneticPr fontId="1" type="noConversion"/>
  </si>
  <si>
    <t>李法智</t>
    <phoneticPr fontId="1" type="noConversion"/>
  </si>
  <si>
    <t>杨立俭</t>
    <phoneticPr fontId="1" type="noConversion"/>
  </si>
  <si>
    <t>马振江</t>
    <phoneticPr fontId="1" type="noConversion"/>
  </si>
  <si>
    <t>张桂娥</t>
    <phoneticPr fontId="1" type="noConversion"/>
  </si>
  <si>
    <t>张光军</t>
    <phoneticPr fontId="1" type="noConversion"/>
  </si>
  <si>
    <t>刘东华</t>
    <phoneticPr fontId="1" type="noConversion"/>
  </si>
  <si>
    <t>北区16号楼东单元1层东户</t>
    <phoneticPr fontId="1" type="noConversion"/>
  </si>
  <si>
    <t>北区16号楼东单元1层西户</t>
    <phoneticPr fontId="1" type="noConversion"/>
  </si>
  <si>
    <t>北区16号楼东单元2层东户</t>
    <phoneticPr fontId="1" type="noConversion"/>
  </si>
  <si>
    <t>北区16号楼东单元2层西户</t>
    <phoneticPr fontId="1" type="noConversion"/>
  </si>
  <si>
    <t>张合喜</t>
    <phoneticPr fontId="1" type="noConversion"/>
  </si>
  <si>
    <t>北区16号楼东单元3层东户</t>
    <phoneticPr fontId="1" type="noConversion"/>
  </si>
  <si>
    <t>王国敏</t>
    <phoneticPr fontId="1" type="noConversion"/>
  </si>
  <si>
    <t>北区16号楼东单元3层西户</t>
    <phoneticPr fontId="1" type="noConversion"/>
  </si>
  <si>
    <t>赵长安</t>
    <phoneticPr fontId="1" type="noConversion"/>
  </si>
  <si>
    <t>北区16号楼东单元4层东户</t>
    <phoneticPr fontId="1" type="noConversion"/>
  </si>
  <si>
    <t>任同明</t>
    <phoneticPr fontId="1" type="noConversion"/>
  </si>
  <si>
    <t>北区16号楼东单元4层西户</t>
    <phoneticPr fontId="1" type="noConversion"/>
  </si>
  <si>
    <t>北区16号楼东单元5层东户</t>
    <phoneticPr fontId="1" type="noConversion"/>
  </si>
  <si>
    <t>席武胜</t>
    <phoneticPr fontId="1" type="noConversion"/>
  </si>
  <si>
    <t>王明永</t>
    <phoneticPr fontId="1" type="noConversion"/>
  </si>
  <si>
    <t>北区16号楼东单元6层东户</t>
    <phoneticPr fontId="1" type="noConversion"/>
  </si>
  <si>
    <t>张卫民</t>
    <phoneticPr fontId="1" type="noConversion"/>
  </si>
  <si>
    <t>北区16号楼东单元6层西户</t>
    <phoneticPr fontId="1" type="noConversion"/>
  </si>
  <si>
    <t>杜廷晨</t>
    <phoneticPr fontId="1" type="noConversion"/>
  </si>
  <si>
    <t>北区16号楼西单元1层东户</t>
    <phoneticPr fontId="1" type="noConversion"/>
  </si>
  <si>
    <t>陈正跃</t>
    <phoneticPr fontId="1" type="noConversion"/>
  </si>
  <si>
    <t>北区16号楼西单元1层西户</t>
    <phoneticPr fontId="1" type="noConversion"/>
  </si>
  <si>
    <t>王家勤</t>
    <phoneticPr fontId="1" type="noConversion"/>
  </si>
  <si>
    <t>苏维军</t>
    <phoneticPr fontId="1" type="noConversion"/>
  </si>
  <si>
    <t>北区16号楼西单元3层东户</t>
    <phoneticPr fontId="1" type="noConversion"/>
  </si>
  <si>
    <t>北区16号楼西单元3层西户</t>
    <phoneticPr fontId="1" type="noConversion"/>
  </si>
  <si>
    <t>张玉林</t>
    <phoneticPr fontId="1" type="noConversion"/>
  </si>
  <si>
    <t>北区16号楼西单元4层东户</t>
    <phoneticPr fontId="1" type="noConversion"/>
  </si>
  <si>
    <t>张文魁</t>
    <phoneticPr fontId="1" type="noConversion"/>
  </si>
  <si>
    <t>北区16号楼西单元4层西户</t>
    <phoneticPr fontId="1" type="noConversion"/>
  </si>
  <si>
    <t>北区16号楼西单元5层东户</t>
    <phoneticPr fontId="1" type="noConversion"/>
  </si>
  <si>
    <t>姚春学</t>
    <phoneticPr fontId="1" type="noConversion"/>
  </si>
  <si>
    <t>北区16号楼西单元5层西户</t>
    <phoneticPr fontId="1" type="noConversion"/>
  </si>
  <si>
    <t>翟德胜</t>
    <phoneticPr fontId="1" type="noConversion"/>
  </si>
  <si>
    <t>北区16号楼西单元6层东户</t>
    <phoneticPr fontId="1" type="noConversion"/>
  </si>
  <si>
    <t>刘凤歧</t>
    <phoneticPr fontId="1" type="noConversion"/>
  </si>
  <si>
    <t>北区16号楼西单元6层西户</t>
    <phoneticPr fontId="1" type="noConversion"/>
  </si>
  <si>
    <t>北区17号楼西单元1层东户</t>
    <phoneticPr fontId="1" type="noConversion"/>
  </si>
  <si>
    <t>北区17号楼西单元1层西户</t>
    <phoneticPr fontId="1" type="noConversion"/>
  </si>
  <si>
    <t>北区17号楼西单元2层东户</t>
    <phoneticPr fontId="1" type="noConversion"/>
  </si>
  <si>
    <t>北区17号楼西单元2层西户</t>
    <phoneticPr fontId="1" type="noConversion"/>
  </si>
  <si>
    <t>北区17号楼西单元3层东户</t>
    <phoneticPr fontId="1" type="noConversion"/>
  </si>
  <si>
    <t>北区17号楼西单元3层西户</t>
    <phoneticPr fontId="1" type="noConversion"/>
  </si>
  <si>
    <t>北区17号楼西单元4层东户</t>
    <phoneticPr fontId="1" type="noConversion"/>
  </si>
  <si>
    <t>北区17号楼西单元4层西户</t>
    <phoneticPr fontId="1" type="noConversion"/>
  </si>
  <si>
    <t>北区17号楼西单元5层东户</t>
    <phoneticPr fontId="1" type="noConversion"/>
  </si>
  <si>
    <t>北区17号楼西单元5层西户</t>
    <phoneticPr fontId="1" type="noConversion"/>
  </si>
  <si>
    <t>北区17号楼西单元6层东户</t>
    <phoneticPr fontId="1" type="noConversion"/>
  </si>
  <si>
    <t>北区17号楼西单元6层西户</t>
    <phoneticPr fontId="1" type="noConversion"/>
  </si>
  <si>
    <t>北区17号楼东单元1层东户</t>
    <phoneticPr fontId="1" type="noConversion"/>
  </si>
  <si>
    <t>北区17号楼东单元1层西户</t>
    <phoneticPr fontId="1" type="noConversion"/>
  </si>
  <si>
    <t>北区17号楼东单元2层东户</t>
    <phoneticPr fontId="1" type="noConversion"/>
  </si>
  <si>
    <t>北区17号楼东单元2层西户</t>
    <phoneticPr fontId="1" type="noConversion"/>
  </si>
  <si>
    <t>北区17号楼东单元3层西户</t>
    <phoneticPr fontId="1" type="noConversion"/>
  </si>
  <si>
    <t>北区17号楼东单元4层西户</t>
    <phoneticPr fontId="1" type="noConversion"/>
  </si>
  <si>
    <t>北区17号楼东单元5层东户</t>
    <phoneticPr fontId="1" type="noConversion"/>
  </si>
  <si>
    <t>北区17号楼东单元5层西户</t>
    <phoneticPr fontId="1" type="noConversion"/>
  </si>
  <si>
    <t>北区17号楼东单元6层西户</t>
    <phoneticPr fontId="1" type="noConversion"/>
  </si>
  <si>
    <t>王庆运</t>
    <phoneticPr fontId="1" type="noConversion"/>
  </si>
  <si>
    <t>北区18号楼西单元1层东户</t>
    <phoneticPr fontId="1" type="noConversion"/>
  </si>
  <si>
    <t>李聪辉</t>
    <phoneticPr fontId="1" type="noConversion"/>
  </si>
  <si>
    <t>北区18号楼西单元1层西户</t>
    <phoneticPr fontId="1" type="noConversion"/>
  </si>
  <si>
    <t>郭汝新</t>
    <phoneticPr fontId="1" type="noConversion"/>
  </si>
  <si>
    <t>北区18号楼西单元2层东户</t>
    <phoneticPr fontId="1" type="noConversion"/>
  </si>
  <si>
    <t>张二根</t>
    <phoneticPr fontId="1" type="noConversion"/>
  </si>
  <si>
    <t>北区18号楼西单元2层西户</t>
    <phoneticPr fontId="1" type="noConversion"/>
  </si>
  <si>
    <t>马云生</t>
    <phoneticPr fontId="1" type="noConversion"/>
  </si>
  <si>
    <t>北区18号楼西单元3层东户</t>
    <phoneticPr fontId="1" type="noConversion"/>
  </si>
  <si>
    <t>李西兴</t>
    <phoneticPr fontId="1" type="noConversion"/>
  </si>
  <si>
    <t>北区18号楼西单元3层西户</t>
    <phoneticPr fontId="1" type="noConversion"/>
  </si>
  <si>
    <t>北区18号楼西单元4层东户</t>
    <phoneticPr fontId="1" type="noConversion"/>
  </si>
  <si>
    <t>赵俊强</t>
    <phoneticPr fontId="1" type="noConversion"/>
  </si>
  <si>
    <t>北区18号楼西单元4层西户</t>
    <phoneticPr fontId="1" type="noConversion"/>
  </si>
  <si>
    <t>北区18号楼西单元5层东户</t>
    <phoneticPr fontId="1" type="noConversion"/>
  </si>
  <si>
    <t>张瑞君</t>
    <phoneticPr fontId="1" type="noConversion"/>
  </si>
  <si>
    <t>北区18号楼西单元5层西户</t>
    <phoneticPr fontId="1" type="noConversion"/>
  </si>
  <si>
    <t>许胜利</t>
    <phoneticPr fontId="1" type="noConversion"/>
  </si>
  <si>
    <t>北区18号楼西单元6层东户</t>
    <phoneticPr fontId="1" type="noConversion"/>
  </si>
  <si>
    <t>戎华刚</t>
    <phoneticPr fontId="1" type="noConversion"/>
  </si>
  <si>
    <t>北区18号楼西单元6层西户</t>
    <phoneticPr fontId="1" type="noConversion"/>
  </si>
  <si>
    <t>贺宝明</t>
    <phoneticPr fontId="1" type="noConversion"/>
  </si>
  <si>
    <t>北区18号楼东单元1层东户</t>
    <phoneticPr fontId="1" type="noConversion"/>
  </si>
  <si>
    <t>北区18号楼东单元1层西户</t>
    <phoneticPr fontId="1" type="noConversion"/>
  </si>
  <si>
    <t>曹自文</t>
    <phoneticPr fontId="1" type="noConversion"/>
  </si>
  <si>
    <t>北区18号楼东单元2层西户</t>
    <phoneticPr fontId="1" type="noConversion"/>
  </si>
  <si>
    <t>暴秀梅</t>
    <phoneticPr fontId="1" type="noConversion"/>
  </si>
  <si>
    <t>北区18号楼东单元3层东户</t>
    <phoneticPr fontId="1" type="noConversion"/>
  </si>
  <si>
    <t>冯建庄</t>
    <phoneticPr fontId="1" type="noConversion"/>
  </si>
  <si>
    <t>北区18号楼东单元3层西户</t>
    <phoneticPr fontId="1" type="noConversion"/>
  </si>
  <si>
    <t>北区18号楼东单元4层东户</t>
    <phoneticPr fontId="1" type="noConversion"/>
  </si>
  <si>
    <t>张会勤</t>
    <phoneticPr fontId="1" type="noConversion"/>
  </si>
  <si>
    <t>北区18号楼东单元4层西户</t>
    <phoneticPr fontId="1" type="noConversion"/>
  </si>
  <si>
    <t>李晓君</t>
    <phoneticPr fontId="1" type="noConversion"/>
  </si>
  <si>
    <t>北区18号楼东单元5层东户</t>
    <phoneticPr fontId="1" type="noConversion"/>
  </si>
  <si>
    <t>何瑞芳</t>
    <phoneticPr fontId="1" type="noConversion"/>
  </si>
  <si>
    <t>北区18号楼东单元5层西户</t>
    <phoneticPr fontId="1" type="noConversion"/>
  </si>
  <si>
    <t>曹坤明</t>
    <phoneticPr fontId="1" type="noConversion"/>
  </si>
  <si>
    <t>北区18号楼东单元6层东户</t>
    <phoneticPr fontId="1" type="noConversion"/>
  </si>
  <si>
    <t>北区18号楼东单元6层西户</t>
    <phoneticPr fontId="1" type="noConversion"/>
  </si>
  <si>
    <t>北区19号楼东单元1层东户</t>
    <phoneticPr fontId="1" type="noConversion"/>
  </si>
  <si>
    <t>北区19号楼东单元1层西户</t>
    <phoneticPr fontId="1" type="noConversion"/>
  </si>
  <si>
    <t>北区19号楼东单元2层东户</t>
    <phoneticPr fontId="1" type="noConversion"/>
  </si>
  <si>
    <t>北区19号楼东单元3层东户</t>
    <phoneticPr fontId="1" type="noConversion"/>
  </si>
  <si>
    <t>北区19号楼东单元3层西户</t>
    <phoneticPr fontId="1" type="noConversion"/>
  </si>
  <si>
    <t>北区19号楼东单元4层东户</t>
    <phoneticPr fontId="1" type="noConversion"/>
  </si>
  <si>
    <t>北区19号楼东单元4层西户</t>
    <phoneticPr fontId="1" type="noConversion"/>
  </si>
  <si>
    <t>北区19号楼东单元5层东户</t>
    <phoneticPr fontId="1" type="noConversion"/>
  </si>
  <si>
    <t>北区19号楼东单元6层东户</t>
    <phoneticPr fontId="1" type="noConversion"/>
  </si>
  <si>
    <t>北区19号楼东单元6层西户</t>
    <phoneticPr fontId="1" type="noConversion"/>
  </si>
  <si>
    <t>北区19号楼中单元1层东户</t>
    <phoneticPr fontId="1" type="noConversion"/>
  </si>
  <si>
    <t>北区19号楼中单元2层西户</t>
    <phoneticPr fontId="1" type="noConversion"/>
  </si>
  <si>
    <t>北区19号楼中单元3层东户</t>
    <phoneticPr fontId="1" type="noConversion"/>
  </si>
  <si>
    <t>北区19号楼中单元3层西户</t>
    <phoneticPr fontId="1" type="noConversion"/>
  </si>
  <si>
    <t>北区19号楼中单元4层东户</t>
    <phoneticPr fontId="1" type="noConversion"/>
  </si>
  <si>
    <t>北区19号楼中单元4层西户</t>
    <phoneticPr fontId="1" type="noConversion"/>
  </si>
  <si>
    <t>北区19号楼中单元5层东户</t>
    <phoneticPr fontId="1" type="noConversion"/>
  </si>
  <si>
    <t>北区19号楼中单元6层东户</t>
    <phoneticPr fontId="1" type="noConversion"/>
  </si>
  <si>
    <t>北区19号楼中单元6层西户</t>
    <phoneticPr fontId="1" type="noConversion"/>
  </si>
  <si>
    <t>北区19号楼西单元1层东户</t>
    <phoneticPr fontId="1" type="noConversion"/>
  </si>
  <si>
    <t>北区19号楼西单元1层西户</t>
    <phoneticPr fontId="1" type="noConversion"/>
  </si>
  <si>
    <t>北区19号楼西单元2层西户</t>
    <phoneticPr fontId="1" type="noConversion"/>
  </si>
  <si>
    <t>北区19号楼西单元3层东户</t>
    <phoneticPr fontId="1" type="noConversion"/>
  </si>
  <si>
    <t>北区19号楼西单元3层西户</t>
    <phoneticPr fontId="1" type="noConversion"/>
  </si>
  <si>
    <t>北区19号楼西单元4层西户</t>
    <phoneticPr fontId="1" type="noConversion"/>
  </si>
  <si>
    <t>北区19号楼西单元5层东户</t>
    <phoneticPr fontId="1" type="noConversion"/>
  </si>
  <si>
    <t>北区19号楼西单元5层西户</t>
    <phoneticPr fontId="1" type="noConversion"/>
  </si>
  <si>
    <t>北区19号楼西单元6层东户</t>
    <phoneticPr fontId="1" type="noConversion"/>
  </si>
  <si>
    <t>北区19号楼西单元6层西户</t>
    <phoneticPr fontId="1" type="noConversion"/>
  </si>
  <si>
    <t>张光谋</t>
    <phoneticPr fontId="1" type="noConversion"/>
  </si>
  <si>
    <t>北区20号楼东单元1层东户</t>
    <phoneticPr fontId="1" type="noConversion"/>
  </si>
  <si>
    <t>薛桂莲</t>
    <phoneticPr fontId="1" type="noConversion"/>
  </si>
  <si>
    <t>北区20号楼东单元1层西户</t>
    <phoneticPr fontId="1" type="noConversion"/>
  </si>
  <si>
    <t>任继萍</t>
    <phoneticPr fontId="1" type="noConversion"/>
  </si>
  <si>
    <t>北区20号楼东单元2层东户</t>
    <phoneticPr fontId="1" type="noConversion"/>
  </si>
  <si>
    <t>何学智</t>
    <phoneticPr fontId="1" type="noConversion"/>
  </si>
  <si>
    <t>北区20号楼东单元2层西户</t>
    <phoneticPr fontId="1" type="noConversion"/>
  </si>
  <si>
    <t>荆拥军</t>
    <phoneticPr fontId="1" type="noConversion"/>
  </si>
  <si>
    <t>北区20号楼东单元3层东户</t>
    <phoneticPr fontId="1" type="noConversion"/>
  </si>
  <si>
    <t>北区20号楼东单元3层西户</t>
    <phoneticPr fontId="1" type="noConversion"/>
  </si>
  <si>
    <t>北区20号楼东单元4层东户</t>
    <phoneticPr fontId="1" type="noConversion"/>
  </si>
  <si>
    <t>北区20号楼东单元4层西户</t>
    <phoneticPr fontId="1" type="noConversion"/>
  </si>
  <si>
    <t>刘国庆</t>
    <phoneticPr fontId="1" type="noConversion"/>
  </si>
  <si>
    <t>北区20号楼东单元5层东户</t>
    <phoneticPr fontId="1" type="noConversion"/>
  </si>
  <si>
    <t>孟庆春</t>
    <phoneticPr fontId="1" type="noConversion"/>
  </si>
  <si>
    <t>北区20号楼东单元5层西户</t>
    <phoneticPr fontId="1" type="noConversion"/>
  </si>
  <si>
    <t>张会勇</t>
    <phoneticPr fontId="1" type="noConversion"/>
  </si>
  <si>
    <t>北区20号楼东单元6层东户</t>
    <phoneticPr fontId="1" type="noConversion"/>
  </si>
  <si>
    <t>北区20号楼东单元6层西户</t>
    <phoneticPr fontId="1" type="noConversion"/>
  </si>
  <si>
    <t>金雪兰</t>
    <phoneticPr fontId="1" type="noConversion"/>
  </si>
  <si>
    <t>北区20号楼中单元1层西户</t>
    <phoneticPr fontId="1" type="noConversion"/>
  </si>
  <si>
    <t>北区20号楼中单元2层东户</t>
    <phoneticPr fontId="1" type="noConversion"/>
  </si>
  <si>
    <t>北区20号楼中单元2层西户</t>
    <phoneticPr fontId="1" type="noConversion"/>
  </si>
  <si>
    <t>崔中印</t>
    <phoneticPr fontId="1" type="noConversion"/>
  </si>
  <si>
    <t>北区20号楼中单元3层东户</t>
    <phoneticPr fontId="1" type="noConversion"/>
  </si>
  <si>
    <t>王淑红</t>
    <phoneticPr fontId="1" type="noConversion"/>
  </si>
  <si>
    <t>北区20号楼中单元3层西户</t>
    <phoneticPr fontId="1" type="noConversion"/>
  </si>
  <si>
    <t>曹绍军</t>
    <phoneticPr fontId="1" type="noConversion"/>
  </si>
  <si>
    <t>北区20号楼中单元4层东户</t>
    <phoneticPr fontId="1" type="noConversion"/>
  </si>
  <si>
    <t>陈启兵</t>
    <phoneticPr fontId="1" type="noConversion"/>
  </si>
  <si>
    <t>北区20号楼中单元4层西户</t>
    <phoneticPr fontId="1" type="noConversion"/>
  </si>
  <si>
    <t>崔泰震</t>
    <phoneticPr fontId="1" type="noConversion"/>
  </si>
  <si>
    <t>北区20号楼中单元5层东户</t>
    <phoneticPr fontId="1" type="noConversion"/>
  </si>
  <si>
    <t>毛爱君</t>
    <phoneticPr fontId="1" type="noConversion"/>
  </si>
  <si>
    <t>北区20号楼中单元5层西户</t>
    <phoneticPr fontId="1" type="noConversion"/>
  </si>
  <si>
    <t>邓晓慧</t>
    <phoneticPr fontId="1" type="noConversion"/>
  </si>
  <si>
    <t>北区20号楼中单元6层东户</t>
    <phoneticPr fontId="1" type="noConversion"/>
  </si>
  <si>
    <t>崔卫刚</t>
    <phoneticPr fontId="1" type="noConversion"/>
  </si>
  <si>
    <t>北区20号楼中单元6层西户</t>
    <phoneticPr fontId="1" type="noConversion"/>
  </si>
  <si>
    <t>牛贵明</t>
    <phoneticPr fontId="1" type="noConversion"/>
  </si>
  <si>
    <t>北区20号楼3单元2层东户</t>
    <phoneticPr fontId="1" type="noConversion"/>
  </si>
  <si>
    <t>周亚耿</t>
    <phoneticPr fontId="1" type="noConversion"/>
  </si>
  <si>
    <t>北区20号楼西单元2层西户</t>
    <phoneticPr fontId="1" type="noConversion"/>
  </si>
  <si>
    <t>苗立勤</t>
    <phoneticPr fontId="1" type="noConversion"/>
  </si>
  <si>
    <t>北区20号楼西单元3层东户</t>
    <phoneticPr fontId="1" type="noConversion"/>
  </si>
  <si>
    <t>李松梅</t>
    <phoneticPr fontId="1" type="noConversion"/>
  </si>
  <si>
    <t>北区20号楼西单元3层西户</t>
    <phoneticPr fontId="1" type="noConversion"/>
  </si>
  <si>
    <t>张同如</t>
    <phoneticPr fontId="1" type="noConversion"/>
  </si>
  <si>
    <t>北区20号楼西单元4层东户</t>
    <phoneticPr fontId="1" type="noConversion"/>
  </si>
  <si>
    <t>北区20号楼西单元5层东户</t>
    <phoneticPr fontId="1" type="noConversion"/>
  </si>
  <si>
    <t>李宗林</t>
    <phoneticPr fontId="1" type="noConversion"/>
  </si>
  <si>
    <t>北区20号楼西单元5层西户</t>
    <phoneticPr fontId="1" type="noConversion"/>
  </si>
  <si>
    <t>张艳芳</t>
    <phoneticPr fontId="1" type="noConversion"/>
  </si>
  <si>
    <t>北区20号楼西单元6层东户</t>
    <phoneticPr fontId="1" type="noConversion"/>
  </si>
  <si>
    <t>艾春杰</t>
    <phoneticPr fontId="1" type="noConversion"/>
  </si>
  <si>
    <t>北区20号楼西单元6层西户</t>
    <phoneticPr fontId="1" type="noConversion"/>
  </si>
  <si>
    <t>北区21号楼东单元1层东户</t>
    <phoneticPr fontId="1" type="noConversion"/>
  </si>
  <si>
    <t>北区21号楼东单元1层西户</t>
    <phoneticPr fontId="1" type="noConversion"/>
  </si>
  <si>
    <t>北区21号楼东单元2层西户</t>
    <phoneticPr fontId="1" type="noConversion"/>
  </si>
  <si>
    <t>北区21号楼东单元3层东户</t>
    <phoneticPr fontId="1" type="noConversion"/>
  </si>
  <si>
    <t>北区21号楼东单元3层西户</t>
    <phoneticPr fontId="1" type="noConversion"/>
  </si>
  <si>
    <t>北区21号楼东单元4层东户</t>
    <phoneticPr fontId="1" type="noConversion"/>
  </si>
  <si>
    <t>北区21号楼东单元5层东户</t>
    <phoneticPr fontId="1" type="noConversion"/>
  </si>
  <si>
    <t>北区21号楼东单元5层西户</t>
    <phoneticPr fontId="1" type="noConversion"/>
  </si>
  <si>
    <t>北区21号楼东单元6层西户</t>
    <phoneticPr fontId="1" type="noConversion"/>
  </si>
  <si>
    <t>北区21号楼中单元1层西户</t>
    <phoneticPr fontId="1" type="noConversion"/>
  </si>
  <si>
    <t>北区21号楼中单元2层东户</t>
    <phoneticPr fontId="1" type="noConversion"/>
  </si>
  <si>
    <t>北区21号楼中单元2层西户</t>
    <phoneticPr fontId="1" type="noConversion"/>
  </si>
  <si>
    <t>北区21号楼中单元3层东户</t>
    <phoneticPr fontId="1" type="noConversion"/>
  </si>
  <si>
    <t>北区21号楼中单元3层西户</t>
    <phoneticPr fontId="1" type="noConversion"/>
  </si>
  <si>
    <t>北区21号楼中单元4层东户</t>
    <phoneticPr fontId="1" type="noConversion"/>
  </si>
  <si>
    <t>北区21号楼中单元5层东户</t>
    <phoneticPr fontId="1" type="noConversion"/>
  </si>
  <si>
    <t>北区21号楼中单元5层西户</t>
    <phoneticPr fontId="1" type="noConversion"/>
  </si>
  <si>
    <t>北区21号楼中单元6层东户</t>
    <phoneticPr fontId="1" type="noConversion"/>
  </si>
  <si>
    <t>北区21号楼中单元6层西户</t>
    <phoneticPr fontId="1" type="noConversion"/>
  </si>
  <si>
    <t>北区21号楼西单元1层东户</t>
    <phoneticPr fontId="1" type="noConversion"/>
  </si>
  <si>
    <t>北区21号楼西单元2层东户</t>
    <phoneticPr fontId="1" type="noConversion"/>
  </si>
  <si>
    <t>北区21号楼西单元2层西户</t>
    <phoneticPr fontId="1" type="noConversion"/>
  </si>
  <si>
    <t>北区21号楼西单元3层西户</t>
    <phoneticPr fontId="1" type="noConversion"/>
  </si>
  <si>
    <t>北区21号楼西单元4层东户</t>
    <phoneticPr fontId="1" type="noConversion"/>
  </si>
  <si>
    <t>北区21号楼西单元5层东户</t>
    <phoneticPr fontId="1" type="noConversion"/>
  </si>
  <si>
    <t>北区21号楼西单元5层西户</t>
    <phoneticPr fontId="1" type="noConversion"/>
  </si>
  <si>
    <t>北区21号楼西单元6层东户</t>
    <phoneticPr fontId="1" type="noConversion"/>
  </si>
  <si>
    <t>北区21号楼西单元6层西户</t>
    <phoneticPr fontId="1" type="noConversion"/>
  </si>
  <si>
    <t>王慧君</t>
    <phoneticPr fontId="1" type="noConversion"/>
  </si>
  <si>
    <t>北区22号楼东单元1层西户</t>
    <phoneticPr fontId="1" type="noConversion"/>
  </si>
  <si>
    <t>刘玉洁</t>
    <phoneticPr fontId="1" type="noConversion"/>
  </si>
  <si>
    <t>北区22号楼东单元2层东户</t>
    <phoneticPr fontId="1" type="noConversion"/>
  </si>
  <si>
    <t>北区22号楼东单元4层西户</t>
    <phoneticPr fontId="1" type="noConversion"/>
  </si>
  <si>
    <t>马巧双</t>
    <phoneticPr fontId="1" type="noConversion"/>
  </si>
  <si>
    <t>北区22号楼东单元6层东户</t>
    <phoneticPr fontId="1" type="noConversion"/>
  </si>
  <si>
    <t>吴玉民</t>
    <phoneticPr fontId="1" type="noConversion"/>
  </si>
  <si>
    <t>北区22号楼中单元1层东户</t>
    <phoneticPr fontId="1" type="noConversion"/>
  </si>
  <si>
    <t>裴大海</t>
    <phoneticPr fontId="1" type="noConversion"/>
  </si>
  <si>
    <t>北区22号楼中单元1层西户</t>
    <phoneticPr fontId="1" type="noConversion"/>
  </si>
  <si>
    <t>苏海贞</t>
    <phoneticPr fontId="1" type="noConversion"/>
  </si>
  <si>
    <t>北区22号楼中单元2层东户</t>
    <phoneticPr fontId="1" type="noConversion"/>
  </si>
  <si>
    <t>马天梓</t>
    <phoneticPr fontId="1" type="noConversion"/>
  </si>
  <si>
    <t>北区22号楼中单元2层西户</t>
    <phoneticPr fontId="1" type="noConversion"/>
  </si>
  <si>
    <t>北区22号楼中单元3层东户</t>
    <phoneticPr fontId="1" type="noConversion"/>
  </si>
  <si>
    <t>任玉明</t>
    <phoneticPr fontId="1" type="noConversion"/>
  </si>
  <si>
    <t>北区22号楼中单元4层东户</t>
    <phoneticPr fontId="1" type="noConversion"/>
  </si>
  <si>
    <t>李继华</t>
    <phoneticPr fontId="1" type="noConversion"/>
  </si>
  <si>
    <t>北区22号楼中单元4层西户</t>
    <phoneticPr fontId="1" type="noConversion"/>
  </si>
  <si>
    <t>岳学强</t>
    <phoneticPr fontId="1" type="noConversion"/>
  </si>
  <si>
    <t>雍文明</t>
    <phoneticPr fontId="1" type="noConversion"/>
  </si>
  <si>
    <t>北区22号楼中单元6层西户</t>
    <phoneticPr fontId="1" type="noConversion"/>
  </si>
  <si>
    <t>闫玉美</t>
    <phoneticPr fontId="1" type="noConversion"/>
  </si>
  <si>
    <t>北区22号楼西单元1层东户</t>
    <phoneticPr fontId="1" type="noConversion"/>
  </si>
  <si>
    <t>裴玉文</t>
    <phoneticPr fontId="1" type="noConversion"/>
  </si>
  <si>
    <t>北区22号楼西单元1层西户</t>
    <phoneticPr fontId="1" type="noConversion"/>
  </si>
  <si>
    <t>耿进竹</t>
    <phoneticPr fontId="1" type="noConversion"/>
  </si>
  <si>
    <t>北区22号楼西单元2层东户</t>
    <phoneticPr fontId="1" type="noConversion"/>
  </si>
  <si>
    <t>魏相富</t>
    <phoneticPr fontId="1" type="noConversion"/>
  </si>
  <si>
    <t>北区22号楼西单元2层西户</t>
    <phoneticPr fontId="1" type="noConversion"/>
  </si>
  <si>
    <t>北区22号楼西单元3层东户</t>
    <phoneticPr fontId="1" type="noConversion"/>
  </si>
  <si>
    <t>北区22号楼西单元3层西户</t>
    <phoneticPr fontId="1" type="noConversion"/>
  </si>
  <si>
    <t>北区22号楼西单元4层东户</t>
    <phoneticPr fontId="1" type="noConversion"/>
  </si>
  <si>
    <t>王静华</t>
    <phoneticPr fontId="1" type="noConversion"/>
  </si>
  <si>
    <t>杜廷义</t>
    <phoneticPr fontId="1" type="noConversion"/>
  </si>
  <si>
    <t>孙书明</t>
    <phoneticPr fontId="1" type="noConversion"/>
  </si>
  <si>
    <t>北区22号楼西单元5层西户</t>
    <phoneticPr fontId="1" type="noConversion"/>
  </si>
  <si>
    <t>北区22号楼西单元6层东户</t>
    <phoneticPr fontId="1" type="noConversion"/>
  </si>
  <si>
    <t>北区22号楼西单元6层西户</t>
    <phoneticPr fontId="1" type="noConversion"/>
  </si>
  <si>
    <t>备注</t>
    <phoneticPr fontId="1" type="noConversion"/>
  </si>
  <si>
    <t>史绯绯</t>
    <phoneticPr fontId="1" type="noConversion"/>
  </si>
  <si>
    <t>郝永兵</t>
    <phoneticPr fontId="1" type="noConversion"/>
  </si>
  <si>
    <t>董建军</t>
    <phoneticPr fontId="1" type="noConversion"/>
  </si>
  <si>
    <t>杨丽娟</t>
    <phoneticPr fontId="1" type="noConversion"/>
  </si>
  <si>
    <t>刘美成</t>
    <phoneticPr fontId="1" type="noConversion"/>
  </si>
  <si>
    <t>张来宾</t>
    <phoneticPr fontId="1" type="noConversion"/>
  </si>
  <si>
    <t>李宏彬</t>
    <phoneticPr fontId="1" type="noConversion"/>
  </si>
  <si>
    <t>郭义威</t>
    <phoneticPr fontId="1" type="noConversion"/>
  </si>
  <si>
    <t>袁秀伟</t>
    <phoneticPr fontId="1" type="noConversion"/>
  </si>
  <si>
    <t>路勇敢</t>
    <phoneticPr fontId="1" type="noConversion"/>
  </si>
  <si>
    <t>姚朝阳</t>
    <phoneticPr fontId="1" type="noConversion"/>
  </si>
  <si>
    <t>刘太刚</t>
    <phoneticPr fontId="1" type="noConversion"/>
  </si>
  <si>
    <t>石巧连</t>
    <phoneticPr fontId="1" type="noConversion"/>
  </si>
  <si>
    <t>李文强</t>
    <phoneticPr fontId="1" type="noConversion"/>
  </si>
  <si>
    <t>尹雅玲</t>
    <phoneticPr fontId="1" type="noConversion"/>
  </si>
  <si>
    <t>郑磊琦</t>
    <phoneticPr fontId="1" type="noConversion"/>
  </si>
  <si>
    <t>郭兆红</t>
    <phoneticPr fontId="1" type="noConversion"/>
  </si>
  <si>
    <t>毕彦平</t>
    <phoneticPr fontId="1" type="noConversion"/>
  </si>
  <si>
    <t>南区2号楼1单元1楼东户</t>
    <phoneticPr fontId="1" type="noConversion"/>
  </si>
  <si>
    <t>南区2号楼1单元2楼西户</t>
    <phoneticPr fontId="1" type="noConversion"/>
  </si>
  <si>
    <t>任晓强</t>
    <phoneticPr fontId="1" type="noConversion"/>
  </si>
  <si>
    <t>南区2号楼1单元3楼东户</t>
    <phoneticPr fontId="1" type="noConversion"/>
  </si>
  <si>
    <t>南区2号楼1单元3楼西户</t>
    <phoneticPr fontId="1" type="noConversion"/>
  </si>
  <si>
    <t>南区2号楼1单元4楼东户</t>
    <phoneticPr fontId="1" type="noConversion"/>
  </si>
  <si>
    <t>南区2号楼1单元5楼东户</t>
    <phoneticPr fontId="1" type="noConversion"/>
  </si>
  <si>
    <t>申鲁军</t>
    <phoneticPr fontId="1" type="noConversion"/>
  </si>
  <si>
    <t>南区2号楼1单元5楼西户</t>
    <phoneticPr fontId="1" type="noConversion"/>
  </si>
  <si>
    <t>南区2号楼1单元4楼西户</t>
    <phoneticPr fontId="1" type="noConversion"/>
  </si>
  <si>
    <t>南区2号楼2单元1楼东户</t>
    <phoneticPr fontId="1" type="noConversion"/>
  </si>
  <si>
    <t>南区2号楼2单元1楼西户</t>
    <phoneticPr fontId="1" type="noConversion"/>
  </si>
  <si>
    <t>南区2号楼2单元2楼西户</t>
    <phoneticPr fontId="1" type="noConversion"/>
  </si>
  <si>
    <t>南区2号楼2单元3楼东户</t>
    <phoneticPr fontId="1" type="noConversion"/>
  </si>
  <si>
    <t>南区2号楼2单元4楼东户</t>
    <phoneticPr fontId="1" type="noConversion"/>
  </si>
  <si>
    <t>南区2号楼2单元4楼西户</t>
    <phoneticPr fontId="1" type="noConversion"/>
  </si>
  <si>
    <t>南区2号楼2单元5楼东户</t>
    <phoneticPr fontId="1" type="noConversion"/>
  </si>
  <si>
    <t>南区2号楼2单元5楼西户</t>
    <phoneticPr fontId="1" type="noConversion"/>
  </si>
  <si>
    <t>南区2号楼3单元1楼东户</t>
    <phoneticPr fontId="1" type="noConversion"/>
  </si>
  <si>
    <t>南区2号楼3单元2楼东户</t>
    <phoneticPr fontId="1" type="noConversion"/>
  </si>
  <si>
    <t>南区2号楼3单元2楼西户</t>
    <phoneticPr fontId="1" type="noConversion"/>
  </si>
  <si>
    <t>赵春澎</t>
    <phoneticPr fontId="1" type="noConversion"/>
  </si>
  <si>
    <t>南区2号楼3单元3楼东户</t>
    <phoneticPr fontId="1" type="noConversion"/>
  </si>
  <si>
    <t>南区2号楼3单元4楼东户</t>
    <phoneticPr fontId="1" type="noConversion"/>
  </si>
  <si>
    <t>南区2号楼3单元4楼西户</t>
    <phoneticPr fontId="1" type="noConversion"/>
  </si>
  <si>
    <t>南区2号楼3单元5楼东户</t>
    <phoneticPr fontId="1" type="noConversion"/>
  </si>
  <si>
    <t>南区2号楼3单元5楼西户</t>
    <phoneticPr fontId="1" type="noConversion"/>
  </si>
  <si>
    <t>南区2号楼4单元1楼西户</t>
    <phoneticPr fontId="1" type="noConversion"/>
  </si>
  <si>
    <t>南区2号楼4单元1楼东户</t>
    <phoneticPr fontId="1" type="noConversion"/>
  </si>
  <si>
    <t>南区2号楼4单元2楼东户</t>
    <phoneticPr fontId="1" type="noConversion"/>
  </si>
  <si>
    <t>南区2号楼4单元2楼西户</t>
    <phoneticPr fontId="1" type="noConversion"/>
  </si>
  <si>
    <t>南区2号楼4单元3楼东户</t>
    <phoneticPr fontId="1" type="noConversion"/>
  </si>
  <si>
    <t>南区2号楼4单元3楼西户</t>
    <phoneticPr fontId="1" type="noConversion"/>
  </si>
  <si>
    <t>南区2号楼4单元4楼东户</t>
    <phoneticPr fontId="1" type="noConversion"/>
  </si>
  <si>
    <t>南区2号楼4单元4楼西户</t>
    <phoneticPr fontId="1" type="noConversion"/>
  </si>
  <si>
    <t>南区2号楼4单元5楼东户</t>
    <phoneticPr fontId="1" type="noConversion"/>
  </si>
  <si>
    <t>南区2号楼4单元5楼西户</t>
    <phoneticPr fontId="1" type="noConversion"/>
  </si>
  <si>
    <t>序号</t>
    <phoneticPr fontId="1" type="noConversion"/>
  </si>
  <si>
    <t>姓名</t>
    <phoneticPr fontId="1" type="noConversion"/>
  </si>
  <si>
    <t>楼号</t>
    <phoneticPr fontId="1" type="noConversion"/>
  </si>
  <si>
    <t>侯建国</t>
    <phoneticPr fontId="1" type="noConversion"/>
  </si>
  <si>
    <t>刘基伟</t>
    <phoneticPr fontId="1" type="noConversion"/>
  </si>
  <si>
    <t>黎国庆</t>
    <phoneticPr fontId="1" type="noConversion"/>
  </si>
  <si>
    <t>景琪荣</t>
    <phoneticPr fontId="1" type="noConversion"/>
  </si>
  <si>
    <t>北区8号楼西单元6层东户</t>
    <phoneticPr fontId="1" type="noConversion"/>
  </si>
  <si>
    <t>北区2号楼西单元5层东户</t>
    <phoneticPr fontId="1" type="noConversion"/>
  </si>
  <si>
    <t>北区3号楼西单元4层西户</t>
    <phoneticPr fontId="1" type="noConversion"/>
  </si>
  <si>
    <t>北区3号楼东单元5层西户</t>
    <phoneticPr fontId="1" type="noConversion"/>
  </si>
  <si>
    <t>北区9号楼西单元2层东户</t>
  </si>
  <si>
    <t>北区9号楼西单元3层东户</t>
    <phoneticPr fontId="1" type="noConversion"/>
  </si>
  <si>
    <t>北区9号楼西单元5层东户</t>
    <phoneticPr fontId="1" type="noConversion"/>
  </si>
  <si>
    <t>北区9号楼西单元1层西户</t>
    <phoneticPr fontId="1" type="noConversion"/>
  </si>
  <si>
    <t>北区9号楼西单元2层西户</t>
    <phoneticPr fontId="1" type="noConversion"/>
  </si>
  <si>
    <t>北区9号楼西单元3层西户</t>
    <phoneticPr fontId="1" type="noConversion"/>
  </si>
  <si>
    <t>北区9号楼西单元4层西户</t>
    <phoneticPr fontId="1" type="noConversion"/>
  </si>
  <si>
    <t>北区9号楼西单元5层西户</t>
    <phoneticPr fontId="1" type="noConversion"/>
  </si>
  <si>
    <t>北区9号楼东单元1层西户</t>
    <phoneticPr fontId="1" type="noConversion"/>
  </si>
  <si>
    <t>北区9号楼东单元2层西户</t>
    <phoneticPr fontId="1" type="noConversion"/>
  </si>
  <si>
    <t>孟宪杰</t>
    <phoneticPr fontId="1" type="noConversion"/>
  </si>
  <si>
    <t>北区9号楼东单元3层西户</t>
    <phoneticPr fontId="1" type="noConversion"/>
  </si>
  <si>
    <t>北区9号楼东单元4层西户</t>
    <phoneticPr fontId="1" type="noConversion"/>
  </si>
  <si>
    <t>北区9号楼东单元5层西户</t>
    <phoneticPr fontId="1" type="noConversion"/>
  </si>
  <si>
    <t>北区9号楼东单元1层东户</t>
    <phoneticPr fontId="1" type="noConversion"/>
  </si>
  <si>
    <t>北区9号楼东单元2层东户</t>
    <phoneticPr fontId="1" type="noConversion"/>
  </si>
  <si>
    <t>北区9号楼东单元3层东户</t>
    <phoneticPr fontId="1" type="noConversion"/>
  </si>
  <si>
    <t>北区9号楼东单元4层东户</t>
    <phoneticPr fontId="1" type="noConversion"/>
  </si>
  <si>
    <t>北区9号楼东单元5层东户</t>
    <phoneticPr fontId="1" type="noConversion"/>
  </si>
  <si>
    <t>北区10号楼1层西户</t>
    <phoneticPr fontId="1" type="noConversion"/>
  </si>
  <si>
    <t>北区10号楼2层西户</t>
    <phoneticPr fontId="1" type="noConversion"/>
  </si>
  <si>
    <t>北区10号楼4层西户</t>
    <phoneticPr fontId="1" type="noConversion"/>
  </si>
  <si>
    <t>北区10号楼5层西户</t>
    <phoneticPr fontId="1" type="noConversion"/>
  </si>
  <si>
    <t>北区10号楼6层西户</t>
    <phoneticPr fontId="1" type="noConversion"/>
  </si>
  <si>
    <t>北区10号楼1层东户</t>
    <phoneticPr fontId="1" type="noConversion"/>
  </si>
  <si>
    <t>北区10号楼2层东户</t>
    <phoneticPr fontId="1" type="noConversion"/>
  </si>
  <si>
    <t>北区10号楼3层东户</t>
    <phoneticPr fontId="1" type="noConversion"/>
  </si>
  <si>
    <t>北区10号楼4层东户</t>
    <phoneticPr fontId="1" type="noConversion"/>
  </si>
  <si>
    <t>北区10号楼5层东户</t>
    <phoneticPr fontId="1" type="noConversion"/>
  </si>
  <si>
    <t>北区10号楼6层东户</t>
    <phoneticPr fontId="1" type="noConversion"/>
  </si>
  <si>
    <t>北区11号楼西单元1层西户</t>
    <phoneticPr fontId="1" type="noConversion"/>
  </si>
  <si>
    <t>北区11号楼西单元3层西户</t>
    <phoneticPr fontId="1" type="noConversion"/>
  </si>
  <si>
    <t>北区11号楼西单元4层西户</t>
    <phoneticPr fontId="1" type="noConversion"/>
  </si>
  <si>
    <t>北区11号楼西单元5层西户</t>
    <phoneticPr fontId="1" type="noConversion"/>
  </si>
  <si>
    <t>北区11号楼西单元1层东户</t>
    <phoneticPr fontId="1" type="noConversion"/>
  </si>
  <si>
    <t>北区11号楼西单元2层东户</t>
    <phoneticPr fontId="1" type="noConversion"/>
  </si>
  <si>
    <t>北区11号楼西单元3层东户</t>
    <phoneticPr fontId="1" type="noConversion"/>
  </si>
  <si>
    <t>北区11号楼西单元4层东户</t>
    <phoneticPr fontId="1" type="noConversion"/>
  </si>
  <si>
    <t>北区11号楼西单元5层东户</t>
    <phoneticPr fontId="1" type="noConversion"/>
  </si>
  <si>
    <t>北区11号楼东单元1层西户</t>
    <phoneticPr fontId="1" type="noConversion"/>
  </si>
  <si>
    <t>北区11号楼东单元2层西户</t>
    <phoneticPr fontId="1" type="noConversion"/>
  </si>
  <si>
    <t>北区11号楼东单元3层西户</t>
    <phoneticPr fontId="1" type="noConversion"/>
  </si>
  <si>
    <t>北区11号楼东单元4层西户</t>
    <phoneticPr fontId="1" type="noConversion"/>
  </si>
  <si>
    <t>北区11号楼东单元5层西户</t>
    <phoneticPr fontId="1" type="noConversion"/>
  </si>
  <si>
    <t>北区11号楼东单元1层东户</t>
    <phoneticPr fontId="1" type="noConversion"/>
  </si>
  <si>
    <t>北区11号楼东单元2层东户</t>
    <phoneticPr fontId="1" type="noConversion"/>
  </si>
  <si>
    <t>北区11号楼东单元3层东户</t>
    <phoneticPr fontId="1" type="noConversion"/>
  </si>
  <si>
    <t>北区11号楼东单元5层东户</t>
    <phoneticPr fontId="1" type="noConversion"/>
  </si>
  <si>
    <t>北区12号楼西单元1层西户</t>
    <phoneticPr fontId="1" type="noConversion"/>
  </si>
  <si>
    <t>北区12号楼西单元2层西户</t>
    <phoneticPr fontId="1" type="noConversion"/>
  </si>
  <si>
    <t>北区12号楼西单元3层西户</t>
    <phoneticPr fontId="1" type="noConversion"/>
  </si>
  <si>
    <t>北区12号楼西单元4层西户</t>
    <phoneticPr fontId="1" type="noConversion"/>
  </si>
  <si>
    <t>北区12号楼西单元5层西户</t>
    <phoneticPr fontId="1" type="noConversion"/>
  </si>
  <si>
    <t>北区12号楼西单元6层西户</t>
    <phoneticPr fontId="1" type="noConversion"/>
  </si>
  <si>
    <t>北区12号楼西单元1层东户</t>
    <phoneticPr fontId="1" type="noConversion"/>
  </si>
  <si>
    <t>北区12号楼西单元2层东户</t>
    <phoneticPr fontId="1" type="noConversion"/>
  </si>
  <si>
    <t>北区12号楼西单元3层东户</t>
    <phoneticPr fontId="1" type="noConversion"/>
  </si>
  <si>
    <t>北区12号楼西单元4层东户</t>
    <phoneticPr fontId="1" type="noConversion"/>
  </si>
  <si>
    <t>北区12号楼西单元5层东户</t>
    <phoneticPr fontId="1" type="noConversion"/>
  </si>
  <si>
    <t>北区12号楼西单元6层东户</t>
    <phoneticPr fontId="1" type="noConversion"/>
  </si>
  <si>
    <t>北区12号楼东单元1层西户</t>
    <phoneticPr fontId="1" type="noConversion"/>
  </si>
  <si>
    <t>北区12号楼东单元2层西户</t>
    <phoneticPr fontId="1" type="noConversion"/>
  </si>
  <si>
    <t>北区12号楼东单元3层西户</t>
    <phoneticPr fontId="1" type="noConversion"/>
  </si>
  <si>
    <t>北区12号楼东单元4层西户</t>
    <phoneticPr fontId="1" type="noConversion"/>
  </si>
  <si>
    <t>北区12号楼东单元5层西户</t>
    <phoneticPr fontId="1" type="noConversion"/>
  </si>
  <si>
    <t>北区12号楼东单元6层西户</t>
    <phoneticPr fontId="1" type="noConversion"/>
  </si>
  <si>
    <t>北区12号楼东单元1层东户</t>
    <phoneticPr fontId="1" type="noConversion"/>
  </si>
  <si>
    <t>北区12号楼东单元2层东户</t>
    <phoneticPr fontId="1" type="noConversion"/>
  </si>
  <si>
    <t>北区12号楼东单元3层东户</t>
    <phoneticPr fontId="1" type="noConversion"/>
  </si>
  <si>
    <t>北区12号楼东单元4层东户</t>
    <phoneticPr fontId="1" type="noConversion"/>
  </si>
  <si>
    <t>北区12号楼东单元5层东户</t>
    <phoneticPr fontId="1" type="noConversion"/>
  </si>
  <si>
    <t>北区12号楼东单元6层东户</t>
    <phoneticPr fontId="1" type="noConversion"/>
  </si>
  <si>
    <t>王金秀</t>
    <phoneticPr fontId="1" type="noConversion"/>
  </si>
  <si>
    <t>郭照德</t>
    <phoneticPr fontId="1" type="noConversion"/>
  </si>
  <si>
    <t>许春雷</t>
    <phoneticPr fontId="1" type="noConversion"/>
  </si>
  <si>
    <t>牛瑞英</t>
    <phoneticPr fontId="1" type="noConversion"/>
  </si>
  <si>
    <t>李荣轩</t>
    <phoneticPr fontId="1" type="noConversion"/>
  </si>
  <si>
    <t>白剑波</t>
    <phoneticPr fontId="1" type="noConversion"/>
  </si>
  <si>
    <t>赵智超</t>
    <phoneticPr fontId="1" type="noConversion"/>
  </si>
  <si>
    <t>李灵敏</t>
    <phoneticPr fontId="1" type="noConversion"/>
  </si>
  <si>
    <t>闫福林</t>
    <phoneticPr fontId="1" type="noConversion"/>
  </si>
  <si>
    <t>董兵超</t>
    <phoneticPr fontId="1" type="noConversion"/>
  </si>
  <si>
    <t>徐振平</t>
    <phoneticPr fontId="1" type="noConversion"/>
  </si>
  <si>
    <t>和瑞芝</t>
    <phoneticPr fontId="1" type="noConversion"/>
  </si>
  <si>
    <t>朱爱民</t>
    <phoneticPr fontId="1" type="noConversion"/>
  </si>
  <si>
    <t>蒋利国</t>
    <phoneticPr fontId="1" type="noConversion"/>
  </si>
  <si>
    <t>聂玉清</t>
    <phoneticPr fontId="1" type="noConversion"/>
  </si>
  <si>
    <t>汪艳丽</t>
    <phoneticPr fontId="1" type="noConversion"/>
  </si>
  <si>
    <t>王志凯</t>
    <phoneticPr fontId="1" type="noConversion"/>
  </si>
  <si>
    <t>李延兰</t>
    <phoneticPr fontId="1" type="noConversion"/>
  </si>
  <si>
    <t>罗艳艳</t>
    <phoneticPr fontId="1" type="noConversion"/>
  </si>
  <si>
    <t>王永军</t>
    <phoneticPr fontId="1" type="noConversion"/>
  </si>
  <si>
    <t>北区13号楼1层东户</t>
    <phoneticPr fontId="1" type="noConversion"/>
  </si>
  <si>
    <t>北区13号楼1层西户</t>
    <phoneticPr fontId="1" type="noConversion"/>
  </si>
  <si>
    <t>北区13号楼2层西户</t>
    <phoneticPr fontId="1" type="noConversion"/>
  </si>
  <si>
    <t>北区13号楼3层西户</t>
    <phoneticPr fontId="1" type="noConversion"/>
  </si>
  <si>
    <t>北区13号楼4层东户</t>
    <phoneticPr fontId="1" type="noConversion"/>
  </si>
  <si>
    <t>北区13号楼5层东户</t>
    <phoneticPr fontId="1" type="noConversion"/>
  </si>
  <si>
    <t>北区13号楼5层西户</t>
    <phoneticPr fontId="1" type="noConversion"/>
  </si>
  <si>
    <t>北区13号楼6层西户</t>
    <phoneticPr fontId="1" type="noConversion"/>
  </si>
  <si>
    <t>北区14号楼东单元1层东户</t>
    <phoneticPr fontId="1" type="noConversion"/>
  </si>
  <si>
    <t>北区14号楼东单元1层西户</t>
    <phoneticPr fontId="1" type="noConversion"/>
  </si>
  <si>
    <t>北区14号楼东单元2层西户</t>
    <phoneticPr fontId="1" type="noConversion"/>
  </si>
  <si>
    <t>北区14号楼东单元3层东户</t>
    <phoneticPr fontId="1" type="noConversion"/>
  </si>
  <si>
    <t>北区14号楼东单元4层东户</t>
    <phoneticPr fontId="1" type="noConversion"/>
  </si>
  <si>
    <t>北区14号楼东单元4层西户</t>
    <phoneticPr fontId="1" type="noConversion"/>
  </si>
  <si>
    <t>北区14号楼东单元5层西户</t>
    <phoneticPr fontId="1" type="noConversion"/>
  </si>
  <si>
    <t>北区14号楼东单元6层西户</t>
    <phoneticPr fontId="1" type="noConversion"/>
  </si>
  <si>
    <t>北区14号楼西单元1层东户</t>
    <phoneticPr fontId="1" type="noConversion"/>
  </si>
  <si>
    <t>北区14号楼西单元1层西户</t>
    <phoneticPr fontId="1" type="noConversion"/>
  </si>
  <si>
    <t>北区14号楼西单元2层东户</t>
    <phoneticPr fontId="1" type="noConversion"/>
  </si>
  <si>
    <t>北区14号楼西单元2层西户</t>
    <phoneticPr fontId="1" type="noConversion"/>
  </si>
  <si>
    <t>北区14号楼西单元3层东户</t>
    <phoneticPr fontId="1" type="noConversion"/>
  </si>
  <si>
    <t>北区14号楼西单元3层西户</t>
    <phoneticPr fontId="1" type="noConversion"/>
  </si>
  <si>
    <t>北区14号楼西单元4层西户</t>
    <phoneticPr fontId="1" type="noConversion"/>
  </si>
  <si>
    <t>北区14号楼西单元5层东户</t>
    <phoneticPr fontId="1" type="noConversion"/>
  </si>
  <si>
    <t>北区14号楼西单元5层西户</t>
    <phoneticPr fontId="1" type="noConversion"/>
  </si>
  <si>
    <t>北区14号楼西单元6层东户</t>
    <phoneticPr fontId="1" type="noConversion"/>
  </si>
  <si>
    <t>北区15号楼1层东户</t>
    <phoneticPr fontId="1" type="noConversion"/>
  </si>
  <si>
    <t>北区15号楼1层西户</t>
    <phoneticPr fontId="1" type="noConversion"/>
  </si>
  <si>
    <t>北区15号楼2层东户</t>
    <phoneticPr fontId="1" type="noConversion"/>
  </si>
  <si>
    <t>北区15号楼2层西户</t>
    <phoneticPr fontId="1" type="noConversion"/>
  </si>
  <si>
    <t>北区15号楼3层东户</t>
    <phoneticPr fontId="1" type="noConversion"/>
  </si>
  <si>
    <t>北区15号楼3层西户</t>
    <phoneticPr fontId="1" type="noConversion"/>
  </si>
  <si>
    <t>北区15号楼4层东户</t>
    <phoneticPr fontId="1" type="noConversion"/>
  </si>
  <si>
    <t>北区15号楼4层西户</t>
    <phoneticPr fontId="1" type="noConversion"/>
  </si>
  <si>
    <t>北区15号楼5层西户</t>
    <phoneticPr fontId="1" type="noConversion"/>
  </si>
  <si>
    <t>北区15号楼6层东户</t>
    <phoneticPr fontId="1" type="noConversion"/>
  </si>
  <si>
    <t>北区16号楼东单元5层西户</t>
    <phoneticPr fontId="1" type="noConversion"/>
  </si>
  <si>
    <t>北区16号楼西单元2层西户</t>
    <phoneticPr fontId="1" type="noConversion"/>
  </si>
  <si>
    <t>潘秀兰</t>
    <phoneticPr fontId="1" type="noConversion"/>
  </si>
  <si>
    <t>董献红</t>
    <phoneticPr fontId="1" type="noConversion"/>
  </si>
  <si>
    <t>药学院</t>
    <phoneticPr fontId="1" type="noConversion"/>
  </si>
  <si>
    <t>王苏杭</t>
    <phoneticPr fontId="1" type="noConversion"/>
  </si>
  <si>
    <t>张海珠</t>
    <phoneticPr fontId="1" type="noConversion"/>
  </si>
  <si>
    <t>任多玉</t>
    <phoneticPr fontId="1" type="noConversion"/>
  </si>
  <si>
    <t>宋晓荣</t>
    <phoneticPr fontId="1" type="noConversion"/>
  </si>
  <si>
    <t>李孟卿</t>
    <phoneticPr fontId="1" type="noConversion"/>
  </si>
  <si>
    <t>任金平</t>
    <phoneticPr fontId="1" type="noConversion"/>
  </si>
  <si>
    <t>沈雁霞</t>
    <phoneticPr fontId="1" type="noConversion"/>
  </si>
  <si>
    <t>秦志红</t>
    <phoneticPr fontId="1" type="noConversion"/>
  </si>
  <si>
    <t>欧阳红林</t>
    <phoneticPr fontId="1" type="noConversion"/>
  </si>
  <si>
    <t>平文江</t>
    <phoneticPr fontId="1" type="noConversion"/>
  </si>
  <si>
    <t>郭光明</t>
    <phoneticPr fontId="1" type="noConversion"/>
  </si>
  <si>
    <t>韩金珠</t>
    <phoneticPr fontId="1" type="noConversion"/>
  </si>
  <si>
    <t>秦学仪</t>
    <phoneticPr fontId="1" type="noConversion"/>
  </si>
  <si>
    <t>刘振岭</t>
    <phoneticPr fontId="1" type="noConversion"/>
  </si>
  <si>
    <t>李在科</t>
    <phoneticPr fontId="1" type="noConversion"/>
  </si>
  <si>
    <t>张克玉</t>
    <phoneticPr fontId="1" type="noConversion"/>
  </si>
  <si>
    <t>王守英</t>
    <phoneticPr fontId="1" type="noConversion"/>
  </si>
  <si>
    <t>北区17号楼东单元4层东户</t>
    <phoneticPr fontId="1" type="noConversion"/>
  </si>
  <si>
    <t>北区18号楼东单元2层东户</t>
    <phoneticPr fontId="1" type="noConversion"/>
  </si>
  <si>
    <t>张金芳</t>
    <phoneticPr fontId="1" type="noConversion"/>
  </si>
  <si>
    <t>李进芬</t>
    <phoneticPr fontId="1" type="noConversion"/>
  </si>
  <si>
    <t>曹艳萍</t>
    <phoneticPr fontId="1" type="noConversion"/>
  </si>
  <si>
    <t>秦永杰</t>
    <phoneticPr fontId="1" type="noConversion"/>
  </si>
  <si>
    <t>付升旗</t>
    <phoneticPr fontId="1" type="noConversion"/>
  </si>
  <si>
    <t>刘秋玲</t>
    <phoneticPr fontId="1" type="noConversion"/>
  </si>
  <si>
    <t>任道成</t>
    <phoneticPr fontId="1" type="noConversion"/>
  </si>
  <si>
    <t>张金刚</t>
    <phoneticPr fontId="1" type="noConversion"/>
  </si>
  <si>
    <t>张银堂</t>
    <phoneticPr fontId="1" type="noConversion"/>
  </si>
  <si>
    <t>杨建民</t>
    <phoneticPr fontId="1" type="noConversion"/>
  </si>
  <si>
    <t>贾国杰</t>
    <phoneticPr fontId="1" type="noConversion"/>
  </si>
  <si>
    <t>范庆彤</t>
    <phoneticPr fontId="1" type="noConversion"/>
  </si>
  <si>
    <t>邓保国</t>
    <phoneticPr fontId="1" type="noConversion"/>
  </si>
  <si>
    <t>魏贻坡</t>
    <phoneticPr fontId="1" type="noConversion"/>
  </si>
  <si>
    <t>苏维新</t>
    <phoneticPr fontId="1" type="noConversion"/>
  </si>
  <si>
    <t>朱金富</t>
    <phoneticPr fontId="1" type="noConversion"/>
  </si>
  <si>
    <t>刘明林</t>
    <phoneticPr fontId="1" type="noConversion"/>
  </si>
  <si>
    <t>张鑫旺</t>
    <phoneticPr fontId="1" type="noConversion"/>
  </si>
  <si>
    <t>王聪睿</t>
    <phoneticPr fontId="1" type="noConversion"/>
  </si>
  <si>
    <t>武俊芳</t>
    <phoneticPr fontId="1" type="noConversion"/>
  </si>
  <si>
    <t>蔡海洋</t>
    <phoneticPr fontId="1" type="noConversion"/>
  </si>
  <si>
    <t>北区19号楼东单元2层西户</t>
    <phoneticPr fontId="1" type="noConversion"/>
  </si>
  <si>
    <t>北区19号楼东单元5层西户</t>
    <phoneticPr fontId="1" type="noConversion"/>
  </si>
  <si>
    <t>北区19号楼中单元2层东户</t>
    <phoneticPr fontId="1" type="noConversion"/>
  </si>
  <si>
    <t>北区19号楼西单元4层东户</t>
    <phoneticPr fontId="1" type="noConversion"/>
  </si>
  <si>
    <t>刘素兰</t>
    <phoneticPr fontId="1" type="noConversion"/>
  </si>
  <si>
    <t>高铁汉</t>
    <phoneticPr fontId="1" type="noConversion"/>
  </si>
  <si>
    <t>杨桂林</t>
    <phoneticPr fontId="1" type="noConversion"/>
  </si>
  <si>
    <t>赵显华</t>
    <phoneticPr fontId="1" type="noConversion"/>
  </si>
  <si>
    <t>马心合</t>
    <phoneticPr fontId="1" type="noConversion"/>
  </si>
  <si>
    <t>葛建勇</t>
    <phoneticPr fontId="1" type="noConversion"/>
  </si>
  <si>
    <t>耿伟明</t>
    <phoneticPr fontId="1" type="noConversion"/>
  </si>
  <si>
    <t>毛泽善</t>
    <phoneticPr fontId="1" type="noConversion"/>
  </si>
  <si>
    <t>赵东波</t>
    <phoneticPr fontId="1" type="noConversion"/>
  </si>
  <si>
    <t>杨春荣</t>
    <phoneticPr fontId="1" type="noConversion"/>
  </si>
  <si>
    <t>张庆芬</t>
    <phoneticPr fontId="1" type="noConversion"/>
  </si>
  <si>
    <t>张敏六</t>
    <phoneticPr fontId="1" type="noConversion"/>
  </si>
  <si>
    <t>毛振勋</t>
    <phoneticPr fontId="1" type="noConversion"/>
  </si>
  <si>
    <t>丁毅民</t>
    <phoneticPr fontId="1" type="noConversion"/>
  </si>
  <si>
    <t>刘洪军</t>
    <phoneticPr fontId="1" type="noConversion"/>
  </si>
  <si>
    <t>徐刚珍</t>
    <phoneticPr fontId="1" type="noConversion"/>
  </si>
  <si>
    <t>姬明丽</t>
    <phoneticPr fontId="1" type="noConversion"/>
  </si>
  <si>
    <t>邱培勇</t>
    <phoneticPr fontId="1" type="noConversion"/>
  </si>
  <si>
    <t>徐自超</t>
    <phoneticPr fontId="1" type="noConversion"/>
  </si>
  <si>
    <t>魏云生</t>
    <phoneticPr fontId="1" type="noConversion"/>
  </si>
  <si>
    <t>张保才</t>
    <phoneticPr fontId="1" type="noConversion"/>
  </si>
  <si>
    <t>赵天军</t>
    <phoneticPr fontId="1" type="noConversion"/>
  </si>
  <si>
    <t>苏晓林</t>
    <phoneticPr fontId="1" type="noConversion"/>
  </si>
  <si>
    <t>张克洋</t>
    <phoneticPr fontId="1" type="noConversion"/>
  </si>
  <si>
    <t>马全祥</t>
    <phoneticPr fontId="1" type="noConversion"/>
  </si>
  <si>
    <t>崔向前</t>
    <phoneticPr fontId="1" type="noConversion"/>
  </si>
  <si>
    <t>李姝娟</t>
    <phoneticPr fontId="1" type="noConversion"/>
  </si>
  <si>
    <t>王小引</t>
    <phoneticPr fontId="1" type="noConversion"/>
  </si>
  <si>
    <t>北区21号楼东单元2层东户</t>
    <phoneticPr fontId="1" type="noConversion"/>
  </si>
  <si>
    <t>北区21号楼东单元6层东户</t>
    <phoneticPr fontId="1" type="noConversion"/>
  </si>
  <si>
    <t>北区21号楼中单元4层西户</t>
    <phoneticPr fontId="1" type="noConversion"/>
  </si>
  <si>
    <t>北区21号楼西单元1层西户</t>
    <phoneticPr fontId="1" type="noConversion"/>
  </si>
  <si>
    <t>北区21号楼西单元3层东户</t>
    <phoneticPr fontId="1" type="noConversion"/>
  </si>
  <si>
    <t>北区21号楼西单元4层西户</t>
    <phoneticPr fontId="1" type="noConversion"/>
  </si>
  <si>
    <t>北区22号楼西单元5层东户</t>
    <phoneticPr fontId="1" type="noConversion"/>
  </si>
  <si>
    <t>北区22号楼西单元4层西户</t>
    <phoneticPr fontId="1" type="noConversion"/>
  </si>
  <si>
    <t>北区22号楼中单元6层东户</t>
    <phoneticPr fontId="1" type="noConversion"/>
  </si>
  <si>
    <t>北区22号楼中单元3层西户</t>
    <phoneticPr fontId="1" type="noConversion"/>
  </si>
  <si>
    <t>蒋广根</t>
    <phoneticPr fontId="1" type="noConversion"/>
  </si>
  <si>
    <t>北区1号楼西单元1层西户</t>
    <phoneticPr fontId="1" type="noConversion"/>
  </si>
  <si>
    <t>黄跃进</t>
    <phoneticPr fontId="1" type="noConversion"/>
  </si>
  <si>
    <t>北区1号楼西单元2层西户</t>
    <phoneticPr fontId="1" type="noConversion"/>
  </si>
  <si>
    <t>北区1号楼西单元3层西户</t>
    <phoneticPr fontId="1" type="noConversion"/>
  </si>
  <si>
    <t>霍展样</t>
    <phoneticPr fontId="1" type="noConversion"/>
  </si>
  <si>
    <t>北区1号楼西单元4层西户</t>
    <phoneticPr fontId="1" type="noConversion"/>
  </si>
  <si>
    <t>李长正</t>
    <phoneticPr fontId="1" type="noConversion"/>
  </si>
  <si>
    <t>北区1号楼西单元5层西户</t>
    <phoneticPr fontId="1" type="noConversion"/>
  </si>
  <si>
    <t>戴艳萍</t>
    <phoneticPr fontId="1" type="noConversion"/>
  </si>
  <si>
    <t>北区1号楼西单元6层西户</t>
    <phoneticPr fontId="1" type="noConversion"/>
  </si>
  <si>
    <t>董淑兰</t>
    <phoneticPr fontId="1" type="noConversion"/>
  </si>
  <si>
    <t>北区1号楼西单元1层东户</t>
    <phoneticPr fontId="1" type="noConversion"/>
  </si>
  <si>
    <t>牛家芬</t>
    <phoneticPr fontId="1" type="noConversion"/>
  </si>
  <si>
    <t>北区1号楼西单元2层东户</t>
    <phoneticPr fontId="1" type="noConversion"/>
  </si>
  <si>
    <t>李迎宾</t>
    <phoneticPr fontId="1" type="noConversion"/>
  </si>
  <si>
    <t>北区1号楼西单元3层东户</t>
    <phoneticPr fontId="1" type="noConversion"/>
  </si>
  <si>
    <t>北区1号楼西单元4层东户</t>
    <phoneticPr fontId="1" type="noConversion"/>
  </si>
  <si>
    <t>北区1号楼西单元5层东户</t>
    <phoneticPr fontId="1" type="noConversion"/>
  </si>
  <si>
    <t>北区1号楼西单元6层东户</t>
    <phoneticPr fontId="1" type="noConversion"/>
  </si>
  <si>
    <t>王维勋</t>
    <phoneticPr fontId="1" type="noConversion"/>
  </si>
  <si>
    <t>北区1号楼东单元1层西户</t>
    <phoneticPr fontId="1" type="noConversion"/>
  </si>
  <si>
    <t>北区1号楼东单元2层西户</t>
    <phoneticPr fontId="1" type="noConversion"/>
  </si>
  <si>
    <t>刘金保</t>
    <phoneticPr fontId="1" type="noConversion"/>
  </si>
  <si>
    <t>北区1号楼东单元3层西户</t>
    <phoneticPr fontId="1" type="noConversion"/>
  </si>
  <si>
    <t>夏立元</t>
    <phoneticPr fontId="1" type="noConversion"/>
  </si>
  <si>
    <t>北区1号楼东单元4层西户</t>
    <phoneticPr fontId="1" type="noConversion"/>
  </si>
  <si>
    <t>张明正</t>
    <phoneticPr fontId="1" type="noConversion"/>
  </si>
  <si>
    <t>北区1号楼东单元5层西户</t>
    <phoneticPr fontId="1" type="noConversion"/>
  </si>
  <si>
    <t>姬广军</t>
    <phoneticPr fontId="1" type="noConversion"/>
  </si>
  <si>
    <t>北区1号楼东单元6层西户</t>
    <phoneticPr fontId="1" type="noConversion"/>
  </si>
  <si>
    <t>范秉琳</t>
    <phoneticPr fontId="1" type="noConversion"/>
  </si>
  <si>
    <t>北区1号楼东单元1层东户</t>
    <phoneticPr fontId="1" type="noConversion"/>
  </si>
  <si>
    <t>申法芝</t>
    <phoneticPr fontId="1" type="noConversion"/>
  </si>
  <si>
    <t>北区1号楼东单元2层东户</t>
    <phoneticPr fontId="1" type="noConversion"/>
  </si>
  <si>
    <t>周俊娟</t>
    <phoneticPr fontId="1" type="noConversion"/>
  </si>
  <si>
    <t>北区1号楼东单元3层东户</t>
    <phoneticPr fontId="1" type="noConversion"/>
  </si>
  <si>
    <t>苏中杰</t>
    <phoneticPr fontId="1" type="noConversion"/>
  </si>
  <si>
    <t>北区1号楼东单元4层东户</t>
    <phoneticPr fontId="1" type="noConversion"/>
  </si>
  <si>
    <t>杨国平</t>
    <phoneticPr fontId="1" type="noConversion"/>
  </si>
  <si>
    <t>北区1号楼东单元5层东户</t>
    <phoneticPr fontId="1" type="noConversion"/>
  </si>
  <si>
    <t>吴宏伟</t>
    <phoneticPr fontId="1" type="noConversion"/>
  </si>
  <si>
    <t>北区1号楼东单元6层东户</t>
    <phoneticPr fontId="1" type="noConversion"/>
  </si>
  <si>
    <t>北区2号楼西单元2层西户</t>
    <phoneticPr fontId="1" type="noConversion"/>
  </si>
  <si>
    <t>北区2号楼西单元3层西户</t>
    <phoneticPr fontId="1" type="noConversion"/>
  </si>
  <si>
    <t>贺宝诸</t>
    <phoneticPr fontId="1" type="noConversion"/>
  </si>
  <si>
    <t>北区2号楼西单元4层西户</t>
    <phoneticPr fontId="1" type="noConversion"/>
  </si>
  <si>
    <t>郭继强</t>
    <phoneticPr fontId="1" type="noConversion"/>
  </si>
  <si>
    <t>北区2号楼西单元5层西户</t>
    <phoneticPr fontId="1" type="noConversion"/>
  </si>
  <si>
    <t>李继煜</t>
    <phoneticPr fontId="1" type="noConversion"/>
  </si>
  <si>
    <t>北区2号楼西单元6层西户</t>
    <phoneticPr fontId="1" type="noConversion"/>
  </si>
  <si>
    <t>董志厚</t>
    <phoneticPr fontId="1" type="noConversion"/>
  </si>
  <si>
    <t>北区2号楼西单元1层东户</t>
    <phoneticPr fontId="1" type="noConversion"/>
  </si>
  <si>
    <t>钟德喜</t>
    <phoneticPr fontId="1" type="noConversion"/>
  </si>
  <si>
    <t>北区2号楼西单元2层东户</t>
    <phoneticPr fontId="1" type="noConversion"/>
  </si>
  <si>
    <t>王爱兰</t>
    <phoneticPr fontId="1" type="noConversion"/>
  </si>
  <si>
    <t>北区2号楼西单元3层东户</t>
    <phoneticPr fontId="1" type="noConversion"/>
  </si>
  <si>
    <t>杨秀梅</t>
    <phoneticPr fontId="1" type="noConversion"/>
  </si>
  <si>
    <t>北区2号楼西单元4层东户</t>
    <phoneticPr fontId="1" type="noConversion"/>
  </si>
  <si>
    <t>马增爱</t>
    <phoneticPr fontId="1" type="noConversion"/>
  </si>
  <si>
    <t>雷光临</t>
    <phoneticPr fontId="1" type="noConversion"/>
  </si>
  <si>
    <t>北区2号楼西单元6层东户</t>
    <phoneticPr fontId="1" type="noConversion"/>
  </si>
  <si>
    <t>陈兴华</t>
    <phoneticPr fontId="1" type="noConversion"/>
  </si>
  <si>
    <t>北区2号楼东单元4层西户</t>
    <phoneticPr fontId="1" type="noConversion"/>
  </si>
  <si>
    <t>刘国伟</t>
    <phoneticPr fontId="1" type="noConversion"/>
  </si>
  <si>
    <t>北区2号楼东单元5层西户</t>
    <phoneticPr fontId="1" type="noConversion"/>
  </si>
  <si>
    <t>北区2号楼东单元6层西户</t>
    <phoneticPr fontId="1" type="noConversion"/>
  </si>
  <si>
    <t>昝玉玺</t>
    <phoneticPr fontId="1" type="noConversion"/>
  </si>
  <si>
    <t>北区2号楼东单元3层东户</t>
    <phoneticPr fontId="1" type="noConversion"/>
  </si>
  <si>
    <t>张积霞</t>
    <phoneticPr fontId="1" type="noConversion"/>
  </si>
  <si>
    <t>北区3号楼西单元1层西户</t>
    <phoneticPr fontId="1" type="noConversion"/>
  </si>
  <si>
    <t>史顺玲</t>
    <phoneticPr fontId="1" type="noConversion"/>
  </si>
  <si>
    <t>北区3号楼西单元2层西户</t>
    <phoneticPr fontId="1" type="noConversion"/>
  </si>
  <si>
    <t>北区3号楼西单元3层西户</t>
    <phoneticPr fontId="1" type="noConversion"/>
  </si>
  <si>
    <t>赵龙玉</t>
    <phoneticPr fontId="1" type="noConversion"/>
  </si>
  <si>
    <t>郭玉红</t>
    <phoneticPr fontId="1" type="noConversion"/>
  </si>
  <si>
    <t>北区3号楼西单元5层西户</t>
    <phoneticPr fontId="1" type="noConversion"/>
  </si>
  <si>
    <t>马建军</t>
    <phoneticPr fontId="1" type="noConversion"/>
  </si>
  <si>
    <t>北区3号楼西单元6层西户</t>
    <phoneticPr fontId="1" type="noConversion"/>
  </si>
  <si>
    <t>孙银平</t>
    <phoneticPr fontId="1" type="noConversion"/>
  </si>
  <si>
    <t>北区3号楼西单元1层东户</t>
    <phoneticPr fontId="1" type="noConversion"/>
  </si>
  <si>
    <t>许丽英</t>
    <phoneticPr fontId="1" type="noConversion"/>
  </si>
  <si>
    <t>北区3号楼西单元2层东户</t>
    <phoneticPr fontId="1" type="noConversion"/>
  </si>
  <si>
    <t>赵晓新</t>
    <phoneticPr fontId="1" type="noConversion"/>
  </si>
  <si>
    <t>北区3号楼西单元3层东户</t>
    <phoneticPr fontId="1" type="noConversion"/>
  </si>
  <si>
    <t>杨现新</t>
    <phoneticPr fontId="1" type="noConversion"/>
  </si>
  <si>
    <t>北区3号楼西单元4层东户</t>
    <phoneticPr fontId="1" type="noConversion"/>
  </si>
  <si>
    <t>李克荣</t>
    <phoneticPr fontId="1" type="noConversion"/>
  </si>
  <si>
    <t>单价</t>
    <phoneticPr fontId="1" type="noConversion"/>
  </si>
  <si>
    <t>合计</t>
    <phoneticPr fontId="1" type="noConversion"/>
  </si>
  <si>
    <t>数量</t>
    <phoneticPr fontId="1" type="noConversion"/>
  </si>
  <si>
    <t>北区3号楼西单元5层东户</t>
    <phoneticPr fontId="1" type="noConversion"/>
  </si>
  <si>
    <t>石如玲</t>
    <phoneticPr fontId="1" type="noConversion"/>
  </si>
  <si>
    <t>北区3号楼西单元6层东户</t>
    <phoneticPr fontId="1" type="noConversion"/>
  </si>
  <si>
    <t>王林标</t>
    <phoneticPr fontId="1" type="noConversion"/>
  </si>
  <si>
    <t>北区3号楼东单元1层西户</t>
    <phoneticPr fontId="1" type="noConversion"/>
  </si>
  <si>
    <t>丁树礼</t>
    <phoneticPr fontId="1" type="noConversion"/>
  </si>
  <si>
    <t>北区3号楼东单元2层西户</t>
    <phoneticPr fontId="1" type="noConversion"/>
  </si>
  <si>
    <t>赵卫星</t>
    <phoneticPr fontId="1" type="noConversion"/>
  </si>
  <si>
    <t>北区3号楼东单元3层西户</t>
    <phoneticPr fontId="1" type="noConversion"/>
  </si>
  <si>
    <t>北区3号楼东单元4层西户</t>
    <phoneticPr fontId="1" type="noConversion"/>
  </si>
  <si>
    <t>北区3号楼东单元6层西户</t>
    <phoneticPr fontId="1" type="noConversion"/>
  </si>
  <si>
    <t>北区3号楼东单元1层东户</t>
    <phoneticPr fontId="1" type="noConversion"/>
  </si>
  <si>
    <t>田庆国</t>
    <phoneticPr fontId="1" type="noConversion"/>
  </si>
  <si>
    <t>北区3号楼东单元2层东户</t>
    <phoneticPr fontId="1" type="noConversion"/>
  </si>
  <si>
    <t>董好恩</t>
    <phoneticPr fontId="1" type="noConversion"/>
  </si>
  <si>
    <t>北区3号楼东单元3层东户</t>
    <phoneticPr fontId="1" type="noConversion"/>
  </si>
  <si>
    <t>李银生</t>
    <phoneticPr fontId="1" type="noConversion"/>
  </si>
  <si>
    <t>北区3号楼东单元4层东户</t>
    <phoneticPr fontId="1" type="noConversion"/>
  </si>
  <si>
    <t>刘红军</t>
    <phoneticPr fontId="1" type="noConversion"/>
  </si>
  <si>
    <t>北区3号楼东单元5层东户</t>
    <phoneticPr fontId="1" type="noConversion"/>
  </si>
  <si>
    <t>温保成</t>
    <phoneticPr fontId="1" type="noConversion"/>
  </si>
  <si>
    <t>北区3号楼东单元6层东户</t>
    <phoneticPr fontId="1" type="noConversion"/>
  </si>
  <si>
    <t>周来岭</t>
    <phoneticPr fontId="1" type="noConversion"/>
  </si>
  <si>
    <t>北区4号楼西单元1层西户</t>
    <phoneticPr fontId="1" type="noConversion"/>
  </si>
  <si>
    <t>马会强</t>
    <phoneticPr fontId="1" type="noConversion"/>
  </si>
  <si>
    <t>北区4号楼西单元2层西户</t>
    <phoneticPr fontId="1" type="noConversion"/>
  </si>
  <si>
    <t>刘秋芳</t>
    <phoneticPr fontId="1" type="noConversion"/>
  </si>
  <si>
    <t>北区4号楼西单元3层西户</t>
    <phoneticPr fontId="1" type="noConversion"/>
  </si>
  <si>
    <t>任如意</t>
    <phoneticPr fontId="1" type="noConversion"/>
  </si>
  <si>
    <t>北区4号楼西单元4层西户</t>
    <phoneticPr fontId="1" type="noConversion"/>
  </si>
  <si>
    <t>王翠红</t>
    <phoneticPr fontId="1" type="noConversion"/>
  </si>
  <si>
    <t>北区4号楼西单元5层西户</t>
    <phoneticPr fontId="1" type="noConversion"/>
  </si>
  <si>
    <t>宋培勇</t>
    <phoneticPr fontId="1" type="noConversion"/>
  </si>
  <si>
    <t>北区4号楼西单元1层东户</t>
    <phoneticPr fontId="1" type="noConversion"/>
  </si>
  <si>
    <t>韩长生</t>
    <phoneticPr fontId="1" type="noConversion"/>
  </si>
  <si>
    <t>北区4号楼西单元2层东户</t>
    <phoneticPr fontId="1" type="noConversion"/>
  </si>
  <si>
    <t>宋海峰</t>
    <phoneticPr fontId="1" type="noConversion"/>
  </si>
  <si>
    <t>北区4号楼西单元3层东户</t>
    <phoneticPr fontId="1" type="noConversion"/>
  </si>
  <si>
    <t>姚开生</t>
    <phoneticPr fontId="1" type="noConversion"/>
  </si>
  <si>
    <t>北区4号楼西单元4层东户</t>
    <phoneticPr fontId="1" type="noConversion"/>
  </si>
  <si>
    <t>陈明凤</t>
    <phoneticPr fontId="1" type="noConversion"/>
  </si>
  <si>
    <t>北区4号楼西单元5层东户</t>
    <phoneticPr fontId="1" type="noConversion"/>
  </si>
  <si>
    <t>贾明霞</t>
    <phoneticPr fontId="1" type="noConversion"/>
  </si>
  <si>
    <t>北区4号楼西单元6层东户</t>
    <phoneticPr fontId="1" type="noConversion"/>
  </si>
  <si>
    <t>李平法</t>
    <phoneticPr fontId="1" type="noConversion"/>
  </si>
  <si>
    <t>梁英礼</t>
    <phoneticPr fontId="1" type="noConversion"/>
  </si>
  <si>
    <t>北区4号楼东单元2层西户</t>
    <phoneticPr fontId="1" type="noConversion"/>
  </si>
  <si>
    <t>樊爱英</t>
    <phoneticPr fontId="1" type="noConversion"/>
  </si>
  <si>
    <t>北区4号楼东单元3层西户</t>
    <phoneticPr fontId="1" type="noConversion"/>
  </si>
  <si>
    <t>苏志梅</t>
    <phoneticPr fontId="1" type="noConversion"/>
  </si>
  <si>
    <t>北区4号楼东单元4层西户</t>
    <phoneticPr fontId="1" type="noConversion"/>
  </si>
  <si>
    <t>崔秀臣</t>
    <phoneticPr fontId="1" type="noConversion"/>
  </si>
  <si>
    <t>北区4号楼东单元5层西户</t>
    <phoneticPr fontId="1" type="noConversion"/>
  </si>
  <si>
    <t>方红玲</t>
    <phoneticPr fontId="1" type="noConversion"/>
  </si>
  <si>
    <t>北区4号楼东单元6层西户</t>
    <phoneticPr fontId="1" type="noConversion"/>
  </si>
  <si>
    <t>李华林</t>
    <phoneticPr fontId="1" type="noConversion"/>
  </si>
  <si>
    <t>北区4号楼东单元1层东户</t>
    <phoneticPr fontId="1" type="noConversion"/>
  </si>
  <si>
    <t>冯书海</t>
    <phoneticPr fontId="1" type="noConversion"/>
  </si>
  <si>
    <t>北区4号楼东单元2层东户</t>
    <phoneticPr fontId="1" type="noConversion"/>
  </si>
  <si>
    <t>王晓华</t>
    <phoneticPr fontId="1" type="noConversion"/>
  </si>
  <si>
    <t>杨万新</t>
  </si>
  <si>
    <t>郭艳峰</t>
  </si>
  <si>
    <t>王亚莉</t>
  </si>
  <si>
    <t>李永海</t>
  </si>
  <si>
    <t>孙彭利</t>
  </si>
  <si>
    <t>房立真</t>
  </si>
  <si>
    <t>韩光亮</t>
  </si>
  <si>
    <t>周晨妍</t>
  </si>
  <si>
    <t>谢云飞</t>
  </si>
  <si>
    <t>牛新清</t>
  </si>
  <si>
    <t>司予北</t>
  </si>
  <si>
    <t>范文艳</t>
  </si>
  <si>
    <t>崔莉萍</t>
  </si>
  <si>
    <t>周亚飞</t>
  </si>
  <si>
    <t>庞强强</t>
  </si>
  <si>
    <t>高建辉</t>
  </si>
  <si>
    <t>南区3号楼1单元1楼东户</t>
    <phoneticPr fontId="1" type="noConversion"/>
  </si>
  <si>
    <t>倪天军</t>
  </si>
  <si>
    <t>孙翠勇</t>
  </si>
  <si>
    <t>李刚</t>
  </si>
  <si>
    <t>郎海建</t>
  </si>
  <si>
    <t>王增</t>
  </si>
  <si>
    <t>刘艳妮</t>
  </si>
  <si>
    <t>王琳</t>
  </si>
  <si>
    <t>张昌强</t>
  </si>
  <si>
    <t>赵封华</t>
  </si>
  <si>
    <t>屈晓宇</t>
  </si>
  <si>
    <t>崔悦敏</t>
  </si>
  <si>
    <t>袁变兰</t>
  </si>
  <si>
    <t>高志涛</t>
  </si>
  <si>
    <t>马俊峰</t>
  </si>
  <si>
    <t>张利彬</t>
  </si>
  <si>
    <t>白瑞樱</t>
  </si>
  <si>
    <t>闫春平</t>
  </si>
  <si>
    <t>牛军伟</t>
  </si>
  <si>
    <t>王永学</t>
  </si>
  <si>
    <t>张大伟</t>
  </si>
  <si>
    <t>郭跃伟</t>
  </si>
  <si>
    <t>张晓琴</t>
  </si>
  <si>
    <t>袁磊</t>
  </si>
  <si>
    <t>宿彦峰</t>
  </si>
  <si>
    <t>欧阳鲜桃</t>
  </si>
  <si>
    <t>寇全强</t>
  </si>
  <si>
    <t>周二强</t>
  </si>
  <si>
    <t>史世锋</t>
  </si>
  <si>
    <t>李星</t>
  </si>
  <si>
    <t>孙翔</t>
  </si>
  <si>
    <t>雒国胜</t>
  </si>
  <si>
    <t>颜秉新</t>
  </si>
  <si>
    <t>张煜</t>
  </si>
  <si>
    <t>惠彩霞</t>
  </si>
  <si>
    <t>李成长</t>
  </si>
  <si>
    <t>刘荣勋</t>
  </si>
  <si>
    <t>张小毅</t>
  </si>
  <si>
    <t>明红</t>
  </si>
  <si>
    <t>赵宝强</t>
  </si>
  <si>
    <t>郭鹏飞</t>
  </si>
  <si>
    <t>陈百花</t>
  </si>
  <si>
    <t>张俊河</t>
  </si>
  <si>
    <t>张铭</t>
  </si>
  <si>
    <t>张锦伟</t>
  </si>
  <si>
    <t>柴整秋</t>
  </si>
  <si>
    <t>薛永乐</t>
  </si>
  <si>
    <t>高玉凤</t>
  </si>
  <si>
    <t>蒋岚</t>
  </si>
  <si>
    <t>单琳琳</t>
  </si>
  <si>
    <t>许永生</t>
  </si>
  <si>
    <t>张伟</t>
  </si>
  <si>
    <t>李振宇</t>
  </si>
  <si>
    <t>毛爱莲</t>
  </si>
  <si>
    <t>孟丽</t>
  </si>
  <si>
    <t>贺国洋</t>
  </si>
  <si>
    <t>单卫华</t>
  </si>
  <si>
    <t>刘甲</t>
  </si>
  <si>
    <t>刘珍玉</t>
  </si>
  <si>
    <t>张东</t>
  </si>
  <si>
    <t>赵振磊</t>
  </si>
  <si>
    <t>王宝英</t>
  </si>
  <si>
    <t>张松杰</t>
  </si>
  <si>
    <t>梁克远</t>
  </si>
  <si>
    <t>牛春艳</t>
  </si>
  <si>
    <t>于晓欢</t>
  </si>
  <si>
    <t>高凤梅</t>
  </si>
  <si>
    <t>张国富</t>
  </si>
  <si>
    <t>刘安喜</t>
  </si>
  <si>
    <t>高俊丽</t>
  </si>
  <si>
    <t>赵晓生</t>
  </si>
  <si>
    <t>王丹</t>
  </si>
  <si>
    <t>张会敏</t>
  </si>
  <si>
    <t>郭庆合</t>
  </si>
  <si>
    <t>王芳</t>
  </si>
  <si>
    <t>杨帆</t>
  </si>
  <si>
    <t>化瑞芳</t>
  </si>
  <si>
    <t>杨博</t>
  </si>
  <si>
    <t>赵林静</t>
  </si>
  <si>
    <t>申玉美</t>
  </si>
  <si>
    <t>于云鹏</t>
  </si>
  <si>
    <t>吕精巧</t>
  </si>
  <si>
    <t>王时霞</t>
  </si>
  <si>
    <t>路军秀</t>
  </si>
  <si>
    <t>李佩宏</t>
  </si>
  <si>
    <t>孙爱平</t>
  </si>
  <si>
    <t>仇桂珍</t>
  </si>
  <si>
    <t>陈文捷</t>
  </si>
  <si>
    <t>李敏</t>
  </si>
  <si>
    <t>王飞娟</t>
  </si>
  <si>
    <t>赵利敏</t>
  </si>
  <si>
    <t>牛秉轩</t>
  </si>
  <si>
    <t>薛萍</t>
  </si>
  <si>
    <t>杨婷婷</t>
  </si>
  <si>
    <t>包新彩</t>
  </si>
  <si>
    <t>樊永兵</t>
  </si>
  <si>
    <t>青年公寓4单元422</t>
  </si>
  <si>
    <t>青年公寓4单元423</t>
  </si>
  <si>
    <t>青年公寓4单元424</t>
  </si>
  <si>
    <t>青年公寓4单元425</t>
  </si>
  <si>
    <t>青年公寓4单元426</t>
  </si>
  <si>
    <t>青年公寓4单元428</t>
  </si>
  <si>
    <t>黄锋</t>
    <phoneticPr fontId="1" type="noConversion"/>
  </si>
  <si>
    <t>青年公寓1单元121#</t>
  </si>
  <si>
    <t>青年公寓1单元122#</t>
  </si>
  <si>
    <t>青年公寓1单元123#</t>
  </si>
  <si>
    <t>青年公寓1单元124#</t>
  </si>
  <si>
    <t>青年公寓1单元125#</t>
  </si>
  <si>
    <t>青年公寓1单元126#</t>
  </si>
  <si>
    <t>青年公寓1单元127#</t>
  </si>
  <si>
    <t>青年公寓1单元131#</t>
  </si>
  <si>
    <t>青年公寓1单元132#</t>
  </si>
  <si>
    <t>吕颖</t>
  </si>
  <si>
    <t>青年公寓1单元134#</t>
  </si>
  <si>
    <t>青年公寓1单元135#</t>
  </si>
  <si>
    <t>青年公寓1单元136#</t>
  </si>
  <si>
    <t>青年公寓1单元137#</t>
  </si>
  <si>
    <t>青年公寓1单元141#</t>
  </si>
  <si>
    <t>青年公寓1单元142#</t>
  </si>
  <si>
    <t>青年公寓1单元143#</t>
  </si>
  <si>
    <t>青年公寓1单元144#</t>
  </si>
  <si>
    <t>青年公寓1单元147#</t>
  </si>
  <si>
    <t>青年公寓1单元151#</t>
  </si>
  <si>
    <t>青年公寓1单元152#</t>
  </si>
  <si>
    <t>青年公寓1单元153#</t>
  </si>
  <si>
    <t>青年公寓1单元154#</t>
  </si>
  <si>
    <t>青年公寓1单元156#</t>
  </si>
  <si>
    <t>青年公寓1单元161#</t>
  </si>
  <si>
    <t>青年公寓1单元162#</t>
  </si>
  <si>
    <t>青年公寓1单元163#</t>
  </si>
  <si>
    <t>青年公寓1单元164#</t>
  </si>
  <si>
    <t>青年公寓1单元165#</t>
  </si>
  <si>
    <t>青年公寓1单元166#</t>
  </si>
  <si>
    <t>青年公寓1单元167#</t>
  </si>
  <si>
    <t>青年公寓2单元223#</t>
  </si>
  <si>
    <t>青年公寓2单元224#</t>
  </si>
  <si>
    <t>青年公寓2单元225#</t>
  </si>
  <si>
    <t>青年公寓2单元226#</t>
  </si>
  <si>
    <t>青年公寓2单元227#</t>
  </si>
  <si>
    <t>青年公寓2单元231#</t>
  </si>
  <si>
    <t>青年公寓2单元232#</t>
  </si>
  <si>
    <t>青年公寓2单元233#</t>
  </si>
  <si>
    <t>青年公寓2单元234#</t>
  </si>
  <si>
    <t>青年公寓2单元235#</t>
  </si>
  <si>
    <t>青年公寓2单元236#</t>
  </si>
  <si>
    <t>青年公寓2单元241#</t>
  </si>
  <si>
    <t>青年公寓2单元242#</t>
  </si>
  <si>
    <t>青年公寓2单元244#</t>
  </si>
  <si>
    <t>青年公寓2单元245#</t>
  </si>
  <si>
    <t>青年公寓2单元246#</t>
  </si>
  <si>
    <t>青年公寓2单元247#</t>
  </si>
  <si>
    <t>青年公寓2单元251#</t>
  </si>
  <si>
    <t>青年公寓2单元252#</t>
  </si>
  <si>
    <t>青年公寓2单元253#</t>
  </si>
  <si>
    <t>青年公寓2单元254#</t>
  </si>
  <si>
    <t>青年公寓2单元255#</t>
  </si>
  <si>
    <t>青年公寓2单元261#</t>
  </si>
  <si>
    <t>青年公寓2单元262#</t>
  </si>
  <si>
    <t>青年公寓2单元264#</t>
  </si>
  <si>
    <t>青年公寓2单元265#</t>
  </si>
  <si>
    <t>青年公寓2单元266#</t>
  </si>
  <si>
    <t>青年公寓2单元267#</t>
  </si>
  <si>
    <t>青年公寓3单元322#</t>
  </si>
  <si>
    <t>青年公寓3单元323#</t>
  </si>
  <si>
    <t>青年公寓3单元324#</t>
  </si>
  <si>
    <t>青年公寓3单元325#</t>
  </si>
  <si>
    <t>青年公寓3单元326#</t>
  </si>
  <si>
    <t>青年公寓3单元328#</t>
  </si>
  <si>
    <t>青年公寓3单元331#</t>
  </si>
  <si>
    <t>青年公寓3单元332#</t>
  </si>
  <si>
    <t>青年公寓3单元333#</t>
  </si>
  <si>
    <t>青年公寓3单元334#</t>
  </si>
  <si>
    <t>青年公寓3单元335#</t>
  </si>
  <si>
    <t>青年公寓3单元336#</t>
  </si>
  <si>
    <t>青年公寓3单元337#</t>
  </si>
  <si>
    <t>青年公寓3单元338#</t>
  </si>
  <si>
    <t>青年公寓3单元341#</t>
  </si>
  <si>
    <t>青年公寓3单元342#</t>
  </si>
  <si>
    <t>青年公寓3单元343#</t>
  </si>
  <si>
    <t>青年公寓3单元345#</t>
  </si>
  <si>
    <t>青年公寓3单元346#</t>
  </si>
  <si>
    <t>青年公寓3单元347#</t>
  </si>
  <si>
    <t>青年公寓3单元351#</t>
  </si>
  <si>
    <t>青年公寓3单元352#</t>
  </si>
  <si>
    <t>青年公寓3单元353#</t>
  </si>
  <si>
    <t>青年公寓3单元354#</t>
  </si>
  <si>
    <t>青年公寓3单元355#</t>
  </si>
  <si>
    <t>青年公寓3单元356#</t>
  </si>
  <si>
    <t>青年公寓3单元357#</t>
  </si>
  <si>
    <t>青年公寓3单元358#</t>
  </si>
  <si>
    <t>青年公寓3单元366#</t>
  </si>
  <si>
    <t>青年公寓3单元367#</t>
  </si>
  <si>
    <t>青年公寓3单元368#</t>
  </si>
  <si>
    <t>青年公寓4单元431#</t>
  </si>
  <si>
    <t>青年公寓4单元432#</t>
  </si>
  <si>
    <t>青年公寓4单元433#</t>
  </si>
  <si>
    <t>青年公寓4单元435#</t>
  </si>
  <si>
    <t>青年公寓4单元436#</t>
  </si>
  <si>
    <t>青年公寓4单元437#</t>
  </si>
  <si>
    <t>青年公寓4单元438#</t>
  </si>
  <si>
    <t>青年公寓4单元441#</t>
  </si>
  <si>
    <t>青年公寓4单元442#</t>
  </si>
  <si>
    <t>青年公寓4单元443#</t>
  </si>
  <si>
    <t>青年公寓4单元444#</t>
  </si>
  <si>
    <t>青年公寓4单元445#</t>
  </si>
  <si>
    <t>青年公寓4单元446#</t>
  </si>
  <si>
    <t>青年公寓4单元447#</t>
  </si>
  <si>
    <t>青年公寓4单元448#</t>
  </si>
  <si>
    <t>青年公寓4单元451#</t>
  </si>
  <si>
    <t>青年公寓4单元452#</t>
  </si>
  <si>
    <t>青年公寓4单元453#</t>
  </si>
  <si>
    <t>青年公寓4单元454#</t>
  </si>
  <si>
    <t>青年公寓4单元455#</t>
  </si>
  <si>
    <t>青年公寓4单元456#</t>
  </si>
  <si>
    <t>青年公寓4单元457#</t>
  </si>
  <si>
    <t>青年公寓4单元458#</t>
  </si>
  <si>
    <t>青年公寓4单元461#</t>
  </si>
  <si>
    <t>青年公寓4单元462#</t>
  </si>
  <si>
    <t>青年公寓4单元463#</t>
  </si>
  <si>
    <t>青年公寓4单元464#</t>
  </si>
  <si>
    <t>青年公寓4单元465#</t>
  </si>
  <si>
    <t>青年公寓4单元466#</t>
  </si>
  <si>
    <t>青年公寓4单元467#</t>
  </si>
  <si>
    <t>北区4号楼东单元3层东户</t>
    <phoneticPr fontId="1" type="noConversion"/>
  </si>
  <si>
    <t>杨玉亭</t>
    <phoneticPr fontId="1" type="noConversion"/>
  </si>
  <si>
    <t>北区4号楼东单元4层东户</t>
    <phoneticPr fontId="1" type="noConversion"/>
  </si>
  <si>
    <t>胡仕坤</t>
    <phoneticPr fontId="1" type="noConversion"/>
  </si>
  <si>
    <t>北区4号楼东单元5层东户</t>
    <phoneticPr fontId="1" type="noConversion"/>
  </si>
  <si>
    <t>北区4号楼东单元6层东户</t>
    <phoneticPr fontId="1" type="noConversion"/>
  </si>
  <si>
    <t>张文焕</t>
    <phoneticPr fontId="1" type="noConversion"/>
  </si>
  <si>
    <t>北区5号楼西单元1层西户</t>
    <phoneticPr fontId="1" type="noConversion"/>
  </si>
  <si>
    <t>常吉辉</t>
    <phoneticPr fontId="1" type="noConversion"/>
  </si>
  <si>
    <t>北区5号楼西单元2层西户</t>
    <phoneticPr fontId="1" type="noConversion"/>
  </si>
  <si>
    <t>王玉柱</t>
    <phoneticPr fontId="1" type="noConversion"/>
  </si>
  <si>
    <t>北区5号楼西单元3层西户</t>
    <phoneticPr fontId="1" type="noConversion"/>
  </si>
  <si>
    <t>冯志博</t>
    <phoneticPr fontId="1" type="noConversion"/>
  </si>
  <si>
    <t>北区5号楼西单元4层西户</t>
    <phoneticPr fontId="1" type="noConversion"/>
  </si>
  <si>
    <t>田红召</t>
    <phoneticPr fontId="1" type="noConversion"/>
  </si>
  <si>
    <t>北区5号楼西单元5层西户</t>
    <phoneticPr fontId="1" type="noConversion"/>
  </si>
  <si>
    <t>霍明成</t>
    <phoneticPr fontId="1" type="noConversion"/>
  </si>
  <si>
    <t>北区5号楼西单元6层西户</t>
    <phoneticPr fontId="1" type="noConversion"/>
  </si>
  <si>
    <t>李明忠</t>
    <phoneticPr fontId="1" type="noConversion"/>
  </si>
  <si>
    <t>北区5号楼西单元1层东户</t>
    <phoneticPr fontId="1" type="noConversion"/>
  </si>
  <si>
    <t>梁学华</t>
    <phoneticPr fontId="1" type="noConversion"/>
  </si>
  <si>
    <t>北区5号楼西单元3层东户</t>
    <phoneticPr fontId="1" type="noConversion"/>
  </si>
  <si>
    <t>杨秀华</t>
    <phoneticPr fontId="1" type="noConversion"/>
  </si>
  <si>
    <t>北区5号楼西单元4层东户</t>
    <phoneticPr fontId="1" type="noConversion"/>
  </si>
  <si>
    <t>王翠芳</t>
    <phoneticPr fontId="1" type="noConversion"/>
  </si>
  <si>
    <t>北区5号楼西单元5层东户</t>
    <phoneticPr fontId="1" type="noConversion"/>
  </si>
  <si>
    <t>耿昌富</t>
    <phoneticPr fontId="1" type="noConversion"/>
  </si>
  <si>
    <t>北区5号楼西单元6层东户</t>
    <phoneticPr fontId="1" type="noConversion"/>
  </si>
  <si>
    <t>李新民</t>
    <phoneticPr fontId="1" type="noConversion"/>
  </si>
  <si>
    <t>北区5号楼东单元1层西户</t>
    <phoneticPr fontId="1" type="noConversion"/>
  </si>
  <si>
    <t>北区5号楼东单元2层西户</t>
    <phoneticPr fontId="1" type="noConversion"/>
  </si>
  <si>
    <t>司进生</t>
    <phoneticPr fontId="1" type="noConversion"/>
  </si>
  <si>
    <t>北区5号楼东单元3层西户</t>
    <phoneticPr fontId="1" type="noConversion"/>
  </si>
  <si>
    <t>高福莲</t>
    <phoneticPr fontId="1" type="noConversion"/>
  </si>
  <si>
    <t>北区5号楼东单元4层西户</t>
    <phoneticPr fontId="1" type="noConversion"/>
  </si>
  <si>
    <t>北区5号楼东单元5层西户</t>
    <phoneticPr fontId="1" type="noConversion"/>
  </si>
  <si>
    <t>崔新宇</t>
    <phoneticPr fontId="1" type="noConversion"/>
  </si>
  <si>
    <t>北区5号楼东单元6层西户</t>
    <phoneticPr fontId="1" type="noConversion"/>
  </si>
  <si>
    <t>牛清泉</t>
    <phoneticPr fontId="1" type="noConversion"/>
  </si>
  <si>
    <t>北区5号楼东单元1层东户</t>
    <phoneticPr fontId="1" type="noConversion"/>
  </si>
  <si>
    <t>霍丕仁</t>
    <phoneticPr fontId="1" type="noConversion"/>
  </si>
  <si>
    <t>北区5号楼东单元2层东户</t>
    <phoneticPr fontId="1" type="noConversion"/>
  </si>
  <si>
    <t>北区5号楼东单元3层东户</t>
    <phoneticPr fontId="1" type="noConversion"/>
  </si>
  <si>
    <t>杨献军</t>
    <phoneticPr fontId="1" type="noConversion"/>
  </si>
  <si>
    <t>北区5号楼东单元4层东户</t>
    <phoneticPr fontId="1" type="noConversion"/>
  </si>
  <si>
    <t>宋向凤</t>
    <phoneticPr fontId="1" type="noConversion"/>
  </si>
  <si>
    <t>北区5号楼东单元5层东户</t>
    <phoneticPr fontId="1" type="noConversion"/>
  </si>
  <si>
    <t>北区5号楼东单元6层东户</t>
    <phoneticPr fontId="1" type="noConversion"/>
  </si>
  <si>
    <t>王金文</t>
    <phoneticPr fontId="1" type="noConversion"/>
  </si>
  <si>
    <t>北区6号楼西单元1层西户</t>
    <phoneticPr fontId="1" type="noConversion"/>
  </si>
  <si>
    <t>祝振富</t>
    <phoneticPr fontId="1" type="noConversion"/>
  </si>
  <si>
    <t>北区6号楼西单元2层西户</t>
    <phoneticPr fontId="1" type="noConversion"/>
  </si>
  <si>
    <t>李国安</t>
    <phoneticPr fontId="1" type="noConversion"/>
  </si>
  <si>
    <t>北区6号楼西单元3层西户</t>
    <phoneticPr fontId="1" type="noConversion"/>
  </si>
  <si>
    <t>郑会绍</t>
    <phoneticPr fontId="1" type="noConversion"/>
  </si>
  <si>
    <t>北区6号楼西单元4层西户</t>
    <phoneticPr fontId="1" type="noConversion"/>
  </si>
  <si>
    <t>北区6号楼西单元5层西户</t>
    <phoneticPr fontId="1" type="noConversion"/>
  </si>
  <si>
    <t>贺宝军</t>
    <phoneticPr fontId="1" type="noConversion"/>
  </si>
  <si>
    <t>北区6号楼西单元6层西户</t>
    <phoneticPr fontId="1" type="noConversion"/>
  </si>
  <si>
    <t>司荣婷</t>
    <phoneticPr fontId="1" type="noConversion"/>
  </si>
  <si>
    <t>北区6号楼西单元1层东户</t>
    <phoneticPr fontId="1" type="noConversion"/>
  </si>
  <si>
    <t>孙德山</t>
    <phoneticPr fontId="1" type="noConversion"/>
  </si>
  <si>
    <t>北区6号楼西单元2层东户</t>
    <phoneticPr fontId="1" type="noConversion"/>
  </si>
  <si>
    <t>王兰英</t>
    <phoneticPr fontId="1" type="noConversion"/>
  </si>
  <si>
    <t>北区6号楼西单元3层东户</t>
    <phoneticPr fontId="1" type="noConversion"/>
  </si>
  <si>
    <t>北区6号楼西单元4层东户</t>
    <phoneticPr fontId="1" type="noConversion"/>
  </si>
  <si>
    <t>北区6号楼西单元5层东户</t>
    <phoneticPr fontId="1" type="noConversion"/>
  </si>
  <si>
    <t>赵文峰</t>
    <phoneticPr fontId="1" type="noConversion"/>
  </si>
  <si>
    <t>北区6号楼西单元6层东户</t>
    <phoneticPr fontId="1" type="noConversion"/>
  </si>
  <si>
    <t>李剑波</t>
    <phoneticPr fontId="1" type="noConversion"/>
  </si>
  <si>
    <t>北区6号楼东单元1层西户</t>
    <phoneticPr fontId="1" type="noConversion"/>
  </si>
  <si>
    <t>王夏荣</t>
    <phoneticPr fontId="1" type="noConversion"/>
  </si>
  <si>
    <t>北区6号楼东单元2层西户</t>
    <phoneticPr fontId="1" type="noConversion"/>
  </si>
  <si>
    <t>北区6号楼东单元3层西户</t>
    <phoneticPr fontId="1" type="noConversion"/>
  </si>
  <si>
    <t>苗贵川</t>
    <phoneticPr fontId="1" type="noConversion"/>
  </si>
  <si>
    <t>北区6号楼东单元4层西户</t>
    <phoneticPr fontId="1" type="noConversion"/>
  </si>
  <si>
    <t>董艳臣</t>
    <phoneticPr fontId="1" type="noConversion"/>
  </si>
  <si>
    <t>北区6号楼东单元5层西户</t>
    <phoneticPr fontId="1" type="noConversion"/>
  </si>
  <si>
    <t>范锡印</t>
    <phoneticPr fontId="1" type="noConversion"/>
  </si>
  <si>
    <t>北区6号楼东单元6层西户</t>
    <phoneticPr fontId="1" type="noConversion"/>
  </si>
  <si>
    <t>张珍益</t>
    <phoneticPr fontId="1" type="noConversion"/>
  </si>
  <si>
    <t>北区6号楼东单元1层东户</t>
    <phoneticPr fontId="1" type="noConversion"/>
  </si>
  <si>
    <t>郑桂兰</t>
    <phoneticPr fontId="1" type="noConversion"/>
  </si>
  <si>
    <t>北区6号楼东单元2层东户</t>
    <phoneticPr fontId="1" type="noConversion"/>
  </si>
  <si>
    <t>嵇玉梅</t>
    <phoneticPr fontId="1" type="noConversion"/>
  </si>
  <si>
    <t>北区6号楼东单元3层东户</t>
    <phoneticPr fontId="1" type="noConversion"/>
  </si>
  <si>
    <t>杨志军</t>
    <phoneticPr fontId="1" type="noConversion"/>
  </si>
  <si>
    <t>北区6号楼东单元4层东户</t>
    <phoneticPr fontId="1" type="noConversion"/>
  </si>
  <si>
    <t>冯秋季</t>
    <phoneticPr fontId="1" type="noConversion"/>
  </si>
  <si>
    <t>北区6号楼东单元5层东户</t>
    <phoneticPr fontId="1" type="noConversion"/>
  </si>
  <si>
    <t>北区6号楼东单元6层东户</t>
    <phoneticPr fontId="1" type="noConversion"/>
  </si>
  <si>
    <t>董来民</t>
    <phoneticPr fontId="1" type="noConversion"/>
  </si>
  <si>
    <t>北区7号楼西单元1层西户</t>
    <phoneticPr fontId="1" type="noConversion"/>
  </si>
  <si>
    <t>席荣英</t>
    <phoneticPr fontId="1" type="noConversion"/>
  </si>
  <si>
    <t>北区7号楼西单元2层西户</t>
    <phoneticPr fontId="1" type="noConversion"/>
  </si>
  <si>
    <t>北区7号楼西单元3层西户</t>
    <phoneticPr fontId="1" type="noConversion"/>
  </si>
  <si>
    <t>刘安田</t>
    <phoneticPr fontId="1" type="noConversion"/>
  </si>
  <si>
    <t>北区7号楼西单元4层西户</t>
    <phoneticPr fontId="1" type="noConversion"/>
  </si>
  <si>
    <t>北区7号楼西单元5层西户</t>
    <phoneticPr fontId="1" type="noConversion"/>
  </si>
  <si>
    <t>段慧恩</t>
    <phoneticPr fontId="1" type="noConversion"/>
  </si>
  <si>
    <t>北区7号楼西单元1层东户</t>
    <phoneticPr fontId="1" type="noConversion"/>
  </si>
  <si>
    <t>冯天祥</t>
    <phoneticPr fontId="1" type="noConversion"/>
  </si>
  <si>
    <t>北区7号楼西单元2层东户</t>
    <phoneticPr fontId="1" type="noConversion"/>
  </si>
  <si>
    <t>郭志坤</t>
    <phoneticPr fontId="1" type="noConversion"/>
  </si>
  <si>
    <t>北区7号楼西单元3层东户</t>
    <phoneticPr fontId="1" type="noConversion"/>
  </si>
  <si>
    <t>冯玉栋</t>
    <phoneticPr fontId="1" type="noConversion"/>
  </si>
  <si>
    <t>北区7号楼西单元4层东户</t>
    <phoneticPr fontId="1" type="noConversion"/>
  </si>
  <si>
    <t>王广志</t>
    <phoneticPr fontId="1" type="noConversion"/>
  </si>
  <si>
    <t>北区7号楼西单元5层东户</t>
    <phoneticPr fontId="1" type="noConversion"/>
  </si>
  <si>
    <t>刘巨源</t>
    <phoneticPr fontId="1" type="noConversion"/>
  </si>
  <si>
    <t>北区7号楼东单元1层西户</t>
    <phoneticPr fontId="1" type="noConversion"/>
  </si>
  <si>
    <t>北区7号楼东单元2层西户</t>
    <phoneticPr fontId="1" type="noConversion"/>
  </si>
  <si>
    <t>北区7号楼东单元4层西户</t>
    <phoneticPr fontId="1" type="noConversion"/>
  </si>
  <si>
    <t>王玉安</t>
    <phoneticPr fontId="1" type="noConversion"/>
  </si>
  <si>
    <t>北区7号楼东单元5层西户</t>
    <phoneticPr fontId="1" type="noConversion"/>
  </si>
  <si>
    <t>张新中</t>
    <phoneticPr fontId="1" type="noConversion"/>
  </si>
  <si>
    <t>北区7号楼东单元1层东户</t>
    <phoneticPr fontId="1" type="noConversion"/>
  </si>
  <si>
    <t>李保昌</t>
    <phoneticPr fontId="1" type="noConversion"/>
  </si>
  <si>
    <t>北区7号楼东单元2层东户</t>
    <phoneticPr fontId="1" type="noConversion"/>
  </si>
  <si>
    <t>曹中亮</t>
    <phoneticPr fontId="1" type="noConversion"/>
  </si>
  <si>
    <t>北区7号楼东单元3层东户</t>
    <phoneticPr fontId="1" type="noConversion"/>
  </si>
  <si>
    <t>张秀芳</t>
    <phoneticPr fontId="1" type="noConversion"/>
  </si>
  <si>
    <t>北区7号楼东单元5层东户</t>
    <phoneticPr fontId="1" type="noConversion"/>
  </si>
  <si>
    <t>卢师愈</t>
    <phoneticPr fontId="1" type="noConversion"/>
  </si>
  <si>
    <t>北区8号楼西单元1层西户</t>
    <phoneticPr fontId="1" type="noConversion"/>
  </si>
  <si>
    <t>北区8号楼西单元3层西户</t>
    <phoneticPr fontId="1" type="noConversion"/>
  </si>
  <si>
    <t>北区8号楼西单元4层西户</t>
    <phoneticPr fontId="1" type="noConversion"/>
  </si>
  <si>
    <t>北区8号楼西单元5层西户</t>
    <phoneticPr fontId="1" type="noConversion"/>
  </si>
  <si>
    <t>吴子钊</t>
    <phoneticPr fontId="1" type="noConversion"/>
  </si>
  <si>
    <t>北区8号楼西单元6层西户</t>
    <phoneticPr fontId="1" type="noConversion"/>
  </si>
  <si>
    <t>北区8号楼西单元2层东户</t>
    <phoneticPr fontId="1" type="noConversion"/>
  </si>
  <si>
    <t>北区8号楼西单元3层东户</t>
    <phoneticPr fontId="1" type="noConversion"/>
  </si>
  <si>
    <t>孙祥德</t>
    <phoneticPr fontId="1" type="noConversion"/>
  </si>
  <si>
    <t>北区8号楼西单元4层东户</t>
    <phoneticPr fontId="1" type="noConversion"/>
  </si>
  <si>
    <t>李志春</t>
    <phoneticPr fontId="1" type="noConversion"/>
  </si>
  <si>
    <t>北区8号楼西单元5层东户</t>
    <phoneticPr fontId="1" type="noConversion"/>
  </si>
  <si>
    <t>王彦杰</t>
    <phoneticPr fontId="1" type="noConversion"/>
  </si>
  <si>
    <t>张凤华</t>
    <phoneticPr fontId="1" type="noConversion"/>
  </si>
  <si>
    <t>北区8号楼东单元1层西户</t>
    <phoneticPr fontId="1" type="noConversion"/>
  </si>
  <si>
    <t>严新志</t>
    <phoneticPr fontId="1" type="noConversion"/>
  </si>
  <si>
    <t>北区8号楼东单元2层西户</t>
    <phoneticPr fontId="1" type="noConversion"/>
  </si>
  <si>
    <t>实际用量</t>
    <phoneticPr fontId="1" type="noConversion"/>
  </si>
  <si>
    <t>数量</t>
  </si>
  <si>
    <t>李娜</t>
    <phoneticPr fontId="1" type="noConversion"/>
  </si>
  <si>
    <t>郝营燕</t>
    <phoneticPr fontId="1" type="noConversion"/>
  </si>
  <si>
    <t>王天云</t>
    <phoneticPr fontId="1" type="noConversion"/>
  </si>
  <si>
    <t>国资</t>
    <phoneticPr fontId="1" type="noConversion"/>
  </si>
  <si>
    <t>崔花云</t>
    <phoneticPr fontId="1" type="noConversion"/>
  </si>
  <si>
    <t>蔡晓燕</t>
  </si>
  <si>
    <t>张晶晶</t>
  </si>
  <si>
    <t>翟忠胜</t>
    <phoneticPr fontId="1" type="noConversion"/>
  </si>
  <si>
    <t>北区8号楼东单元4层西户</t>
    <phoneticPr fontId="1" type="noConversion"/>
  </si>
  <si>
    <t>张爱民</t>
    <phoneticPr fontId="1" type="noConversion"/>
  </si>
  <si>
    <t>北区10号楼3层西户</t>
    <phoneticPr fontId="1" type="noConversion"/>
  </si>
  <si>
    <t>黄艳梅</t>
    <phoneticPr fontId="1" type="noConversion"/>
  </si>
  <si>
    <t>北区14号楼东单元5层东户</t>
    <phoneticPr fontId="1" type="noConversion"/>
  </si>
  <si>
    <t>王海燕</t>
    <phoneticPr fontId="1" type="noConversion"/>
  </si>
  <si>
    <t>北区17号楼东单元6层东户</t>
    <phoneticPr fontId="1" type="noConversion"/>
  </si>
  <si>
    <t>南区4号楼2单元4楼西户</t>
    <phoneticPr fontId="1" type="noConversion"/>
  </si>
  <si>
    <t>2016.10</t>
    <phoneticPr fontId="1" type="noConversion"/>
  </si>
  <si>
    <t>漏水</t>
    <phoneticPr fontId="1" type="noConversion"/>
  </si>
  <si>
    <t>南区2号楼1单元2楼东户</t>
    <phoneticPr fontId="1" type="noConversion"/>
  </si>
  <si>
    <t>陈宏</t>
    <phoneticPr fontId="1" type="noConversion"/>
  </si>
  <si>
    <t>三全</t>
    <phoneticPr fontId="1" type="noConversion"/>
  </si>
  <si>
    <t>李向青</t>
    <phoneticPr fontId="1" type="noConversion"/>
  </si>
  <si>
    <t>纪委</t>
    <phoneticPr fontId="1" type="noConversion"/>
  </si>
  <si>
    <t>陈培信</t>
    <phoneticPr fontId="1" type="noConversion"/>
  </si>
  <si>
    <t>卫辉</t>
    <phoneticPr fontId="1" type="noConversion"/>
  </si>
  <si>
    <t>南区3号楼1单元1楼西户</t>
    <phoneticPr fontId="1" type="noConversion"/>
  </si>
  <si>
    <t>南区3号楼1单元2楼东户</t>
    <phoneticPr fontId="1" type="noConversion"/>
  </si>
  <si>
    <t>南区3号楼1单元2楼西户</t>
    <phoneticPr fontId="1" type="noConversion"/>
  </si>
  <si>
    <t>李建华</t>
    <phoneticPr fontId="1" type="noConversion"/>
  </si>
  <si>
    <t>南区3号楼1单元3楼东户</t>
    <phoneticPr fontId="1" type="noConversion"/>
  </si>
  <si>
    <t>南区3号楼1单元3楼西户</t>
    <phoneticPr fontId="1" type="noConversion"/>
  </si>
  <si>
    <t>南区3号楼1单元4楼东户</t>
    <phoneticPr fontId="1" type="noConversion"/>
  </si>
  <si>
    <t>南区3号楼1单元4楼西户</t>
    <phoneticPr fontId="1" type="noConversion"/>
  </si>
  <si>
    <t>南区3号楼1单元5楼东户</t>
    <phoneticPr fontId="1" type="noConversion"/>
  </si>
  <si>
    <t>南区3号楼1单元5楼西户</t>
    <phoneticPr fontId="1" type="noConversion"/>
  </si>
  <si>
    <t>南区3号楼2单元1楼东户</t>
    <phoneticPr fontId="1" type="noConversion"/>
  </si>
  <si>
    <t>南区3号楼2单元1楼西户</t>
    <phoneticPr fontId="1" type="noConversion"/>
  </si>
  <si>
    <t>南区3号楼2单元3楼东户</t>
    <phoneticPr fontId="1" type="noConversion"/>
  </si>
  <si>
    <t>南区3号楼2单元3楼西户</t>
    <phoneticPr fontId="1" type="noConversion"/>
  </si>
  <si>
    <t>南区3号楼2单元5楼东户</t>
    <phoneticPr fontId="1" type="noConversion"/>
  </si>
  <si>
    <t>基础</t>
    <phoneticPr fontId="1" type="noConversion"/>
  </si>
  <si>
    <t>调出</t>
    <phoneticPr fontId="1" type="noConversion"/>
  </si>
  <si>
    <t>南区3号楼3单元2楼东户</t>
    <phoneticPr fontId="1" type="noConversion"/>
  </si>
  <si>
    <t>顾颜胜</t>
    <phoneticPr fontId="1" type="noConversion"/>
  </si>
  <si>
    <t>南区3号楼3单元2楼西户</t>
    <phoneticPr fontId="1" type="noConversion"/>
  </si>
  <si>
    <t>孔磊</t>
    <phoneticPr fontId="1" type="noConversion"/>
  </si>
  <si>
    <t>南区3号楼3单元3楼东户</t>
    <phoneticPr fontId="1" type="noConversion"/>
  </si>
  <si>
    <t>南区3号楼3单元4楼东户</t>
    <phoneticPr fontId="1" type="noConversion"/>
  </si>
  <si>
    <t>南区3号楼3单元4楼西户</t>
    <phoneticPr fontId="1" type="noConversion"/>
  </si>
  <si>
    <t>南区3号楼4单元1楼东户</t>
    <phoneticPr fontId="1" type="noConversion"/>
  </si>
  <si>
    <t>南区3号楼4单元1楼西户</t>
    <phoneticPr fontId="1" type="noConversion"/>
  </si>
  <si>
    <t>南区3号楼4单元2楼东户</t>
    <phoneticPr fontId="1" type="noConversion"/>
  </si>
  <si>
    <t>南区3号楼4单元2楼西户</t>
    <phoneticPr fontId="1" type="noConversion"/>
  </si>
  <si>
    <t>南区3号楼4单元3楼东户</t>
    <phoneticPr fontId="1" type="noConversion"/>
  </si>
  <si>
    <t>李合生</t>
    <phoneticPr fontId="1" type="noConversion"/>
  </si>
  <si>
    <t>南区3号楼4单元4楼东户</t>
    <phoneticPr fontId="1" type="noConversion"/>
  </si>
  <si>
    <t>南区3号楼4单元4楼西户</t>
    <phoneticPr fontId="1" type="noConversion"/>
  </si>
  <si>
    <t>李敏</t>
    <phoneticPr fontId="1" type="noConversion"/>
  </si>
  <si>
    <t>基础</t>
    <phoneticPr fontId="1" type="noConversion"/>
  </si>
  <si>
    <t>南区3号楼4单元5楼东户</t>
    <phoneticPr fontId="1" type="noConversion"/>
  </si>
  <si>
    <t>南区3号楼4单元5楼西户</t>
    <phoneticPr fontId="1" type="noConversion"/>
  </si>
  <si>
    <t>孙许朋</t>
    <phoneticPr fontId="1" type="noConversion"/>
  </si>
  <si>
    <t>南区4号楼1单元1楼东户</t>
    <phoneticPr fontId="1" type="noConversion"/>
  </si>
  <si>
    <t>南区4号楼1单元5楼西户</t>
    <phoneticPr fontId="1" type="noConversion"/>
  </si>
  <si>
    <t>南区4号楼2单元5楼西户</t>
    <phoneticPr fontId="1" type="noConversion"/>
  </si>
  <si>
    <t>张贺鸣</t>
    <phoneticPr fontId="1" type="noConversion"/>
  </si>
  <si>
    <t>南区4号楼3单元1楼东户</t>
    <phoneticPr fontId="1" type="noConversion"/>
  </si>
  <si>
    <t>李向荣</t>
    <phoneticPr fontId="1" type="noConversion"/>
  </si>
  <si>
    <t>南区4号楼3单元1楼西户</t>
    <phoneticPr fontId="1" type="noConversion"/>
  </si>
  <si>
    <t>南区4号楼3单元2楼东户</t>
    <phoneticPr fontId="1" type="noConversion"/>
  </si>
  <si>
    <t>梁海燕</t>
    <phoneticPr fontId="1" type="noConversion"/>
  </si>
  <si>
    <t>张志成</t>
    <phoneticPr fontId="1" type="noConversion"/>
  </si>
  <si>
    <t>南区4号楼4单元5楼西户</t>
    <phoneticPr fontId="1" type="noConversion"/>
  </si>
  <si>
    <t>梁洪林</t>
    <phoneticPr fontId="1" type="noConversion"/>
  </si>
  <si>
    <t>南区5号楼1单元1楼东户</t>
    <phoneticPr fontId="1" type="noConversion"/>
  </si>
  <si>
    <t>秦豫</t>
    <phoneticPr fontId="1" type="noConversion"/>
  </si>
  <si>
    <t>南区5号楼1单元2楼东户</t>
    <phoneticPr fontId="1" type="noConversion"/>
  </si>
  <si>
    <t>南区5号楼1单元2楼西户</t>
    <phoneticPr fontId="1" type="noConversion"/>
  </si>
  <si>
    <t>盛丽娜</t>
    <phoneticPr fontId="1" type="noConversion"/>
  </si>
  <si>
    <t>南区5号楼1单元3楼东户</t>
    <phoneticPr fontId="1" type="noConversion"/>
  </si>
  <si>
    <t>南区5号楼1单元3楼西户</t>
    <phoneticPr fontId="1" type="noConversion"/>
  </si>
  <si>
    <t>保卫</t>
    <phoneticPr fontId="1" type="noConversion"/>
  </si>
  <si>
    <t>南区5号楼1单元4楼东户</t>
    <phoneticPr fontId="1" type="noConversion"/>
  </si>
  <si>
    <t>艾凉琼</t>
    <phoneticPr fontId="1" type="noConversion"/>
  </si>
  <si>
    <t>南区5号楼1单元4楼西户</t>
    <phoneticPr fontId="1" type="noConversion"/>
  </si>
  <si>
    <t>南区5号楼1单元5楼东户</t>
    <phoneticPr fontId="1" type="noConversion"/>
  </si>
  <si>
    <t>南区5号楼1单元5楼西户</t>
    <phoneticPr fontId="1" type="noConversion"/>
  </si>
  <si>
    <t>南区5号楼2单元1楼西户</t>
    <phoneticPr fontId="1" type="noConversion"/>
  </si>
  <si>
    <t>万同玉</t>
    <phoneticPr fontId="1" type="noConversion"/>
  </si>
  <si>
    <t>南区5号楼2单元2楼东户</t>
    <phoneticPr fontId="1" type="noConversion"/>
  </si>
  <si>
    <t>张泉</t>
    <phoneticPr fontId="1" type="noConversion"/>
  </si>
  <si>
    <t>南区5号楼2单元2楼西户</t>
    <phoneticPr fontId="1" type="noConversion"/>
  </si>
  <si>
    <t>成教</t>
    <phoneticPr fontId="1" type="noConversion"/>
  </si>
  <si>
    <t>南区5号楼2单元3楼东户</t>
    <phoneticPr fontId="1" type="noConversion"/>
  </si>
  <si>
    <t>董卫华</t>
    <phoneticPr fontId="1" type="noConversion"/>
  </si>
  <si>
    <t>南区5号楼2单元3楼西户</t>
    <phoneticPr fontId="1" type="noConversion"/>
  </si>
  <si>
    <t>汪应灵</t>
    <phoneticPr fontId="1" type="noConversion"/>
  </si>
  <si>
    <t>南区5号楼2单元4楼东户</t>
    <phoneticPr fontId="1" type="noConversion"/>
  </si>
  <si>
    <t>詹合琴</t>
    <phoneticPr fontId="1" type="noConversion"/>
  </si>
  <si>
    <t>南区3号楼3单元1楼东户</t>
    <phoneticPr fontId="1" type="noConversion"/>
  </si>
  <si>
    <t>南区3号楼4单元3楼西户</t>
    <phoneticPr fontId="1" type="noConversion"/>
  </si>
  <si>
    <t>南区4号楼1单元1楼西户</t>
    <phoneticPr fontId="1" type="noConversion"/>
  </si>
  <si>
    <t>马献艺</t>
    <phoneticPr fontId="1" type="noConversion"/>
  </si>
  <si>
    <t>南区4号楼1单元2楼东户</t>
    <phoneticPr fontId="1" type="noConversion"/>
  </si>
  <si>
    <t>南区4号楼1单元2楼西户</t>
    <phoneticPr fontId="1" type="noConversion"/>
  </si>
  <si>
    <t>郭伟云</t>
    <phoneticPr fontId="1" type="noConversion"/>
  </si>
  <si>
    <t>南区4号楼1单元3楼东户</t>
    <phoneticPr fontId="1" type="noConversion"/>
  </si>
  <si>
    <t>杜爱林</t>
    <phoneticPr fontId="1" type="noConversion"/>
  </si>
  <si>
    <t>南区4号楼1单元3楼西户</t>
    <phoneticPr fontId="1" type="noConversion"/>
  </si>
  <si>
    <t>徐光翠</t>
    <phoneticPr fontId="1" type="noConversion"/>
  </si>
  <si>
    <t>南区4号楼1单元4楼东户</t>
    <phoneticPr fontId="1" type="noConversion"/>
  </si>
  <si>
    <t>张国俊</t>
    <phoneticPr fontId="1" type="noConversion"/>
  </si>
  <si>
    <t>南区4号楼1单元5楼东户</t>
    <phoneticPr fontId="1" type="noConversion"/>
  </si>
  <si>
    <t>郭冬梅</t>
    <phoneticPr fontId="1" type="noConversion"/>
  </si>
  <si>
    <t>南区4号楼2单元1楼东户</t>
    <phoneticPr fontId="1" type="noConversion"/>
  </si>
  <si>
    <t>王红妍</t>
    <phoneticPr fontId="1" type="noConversion"/>
  </si>
  <si>
    <t>南区4号楼2单元1楼西户</t>
    <phoneticPr fontId="1" type="noConversion"/>
  </si>
  <si>
    <t>杨慈清</t>
    <phoneticPr fontId="1" type="noConversion"/>
  </si>
  <si>
    <t>南区4号楼2单元2楼东户</t>
    <phoneticPr fontId="1" type="noConversion"/>
  </si>
  <si>
    <t>南区4号楼2单元2楼西户</t>
    <phoneticPr fontId="1" type="noConversion"/>
  </si>
  <si>
    <t>王国红</t>
    <phoneticPr fontId="1" type="noConversion"/>
  </si>
  <si>
    <t>南区4号楼2单元3楼西户</t>
    <phoneticPr fontId="1" type="noConversion"/>
  </si>
  <si>
    <t>马素英</t>
    <phoneticPr fontId="1" type="noConversion"/>
  </si>
  <si>
    <t>南区4号楼2单元4楼东户</t>
    <phoneticPr fontId="1" type="noConversion"/>
  </si>
  <si>
    <t>南区4号楼2单元5楼东户</t>
    <phoneticPr fontId="1" type="noConversion"/>
  </si>
  <si>
    <t>南区4号楼3单元2楼西户</t>
    <phoneticPr fontId="1" type="noConversion"/>
  </si>
  <si>
    <t>李卫林</t>
    <phoneticPr fontId="1" type="noConversion"/>
  </si>
  <si>
    <t>南区4号楼3单元3楼东户</t>
    <phoneticPr fontId="1" type="noConversion"/>
  </si>
  <si>
    <t>李常艳</t>
    <phoneticPr fontId="1" type="noConversion"/>
  </si>
  <si>
    <t>南区4号楼3单元4楼东户</t>
    <phoneticPr fontId="1" type="noConversion"/>
  </si>
  <si>
    <t>王绪刚</t>
    <phoneticPr fontId="1" type="noConversion"/>
  </si>
  <si>
    <t>南区4号楼3单元4楼西户</t>
    <phoneticPr fontId="1" type="noConversion"/>
  </si>
  <si>
    <t>南区4号楼3单元5楼东户</t>
    <phoneticPr fontId="1" type="noConversion"/>
  </si>
  <si>
    <t>袁建梅</t>
    <phoneticPr fontId="1" type="noConversion"/>
  </si>
  <si>
    <t>南区4号楼3单元5楼西户</t>
    <phoneticPr fontId="1" type="noConversion"/>
  </si>
  <si>
    <t>南区4号楼4单元1楼东户</t>
    <phoneticPr fontId="1" type="noConversion"/>
  </si>
  <si>
    <t>南区4号楼4单元1楼西户</t>
    <phoneticPr fontId="1" type="noConversion"/>
  </si>
  <si>
    <t>南区4号楼4单元2楼东户</t>
    <phoneticPr fontId="1" type="noConversion"/>
  </si>
  <si>
    <t>南区4号楼4单元2楼西户</t>
    <phoneticPr fontId="1" type="noConversion"/>
  </si>
  <si>
    <t>南区4号楼4单元3楼东户</t>
    <phoneticPr fontId="1" type="noConversion"/>
  </si>
  <si>
    <t>葛治国</t>
    <phoneticPr fontId="1" type="noConversion"/>
  </si>
  <si>
    <t>南区4号楼4单元4楼东户</t>
    <phoneticPr fontId="1" type="noConversion"/>
  </si>
  <si>
    <t>南区4号楼4单元4楼西户</t>
    <phoneticPr fontId="1" type="noConversion"/>
  </si>
  <si>
    <t>南区5号楼2单元4楼西户</t>
    <phoneticPr fontId="1" type="noConversion"/>
  </si>
  <si>
    <t>南区5号楼2单元5楼东户</t>
    <phoneticPr fontId="1" type="noConversion"/>
  </si>
  <si>
    <t>基础部</t>
    <phoneticPr fontId="1" type="noConversion"/>
  </si>
  <si>
    <t>凌文杰</t>
    <phoneticPr fontId="1" type="noConversion"/>
  </si>
  <si>
    <t>南区5号楼3单元1楼东户</t>
    <phoneticPr fontId="1" type="noConversion"/>
  </si>
  <si>
    <t>赵亚平</t>
    <phoneticPr fontId="1" type="noConversion"/>
  </si>
  <si>
    <t>南区5号楼3单元1楼西户</t>
    <phoneticPr fontId="1" type="noConversion"/>
  </si>
  <si>
    <t>王煜霞</t>
    <phoneticPr fontId="1" type="noConversion"/>
  </si>
  <si>
    <t>南区5号楼3单元2楼西户</t>
    <phoneticPr fontId="1" type="noConversion"/>
  </si>
  <si>
    <t>周志新</t>
    <phoneticPr fontId="1" type="noConversion"/>
  </si>
  <si>
    <t>南区5号楼3单元3楼东户</t>
    <phoneticPr fontId="1" type="noConversion"/>
  </si>
  <si>
    <t>魏纪东</t>
    <phoneticPr fontId="1" type="noConversion"/>
  </si>
  <si>
    <t>南区5号楼3单元3楼西户</t>
    <phoneticPr fontId="1" type="noConversion"/>
  </si>
  <si>
    <t>张艳芬</t>
    <phoneticPr fontId="1" type="noConversion"/>
  </si>
  <si>
    <t>南区5号楼3单元4楼东户</t>
    <phoneticPr fontId="1" type="noConversion"/>
  </si>
  <si>
    <t>张功震</t>
    <phoneticPr fontId="1" type="noConversion"/>
  </si>
  <si>
    <t>南区5号楼3单元4楼西户</t>
    <phoneticPr fontId="1" type="noConversion"/>
  </si>
  <si>
    <t>南区5号楼3单元5楼东户</t>
    <phoneticPr fontId="1" type="noConversion"/>
  </si>
  <si>
    <t>刘栋</t>
    <phoneticPr fontId="1" type="noConversion"/>
  </si>
  <si>
    <t>南区5号楼3单元5楼西户</t>
    <phoneticPr fontId="1" type="noConversion"/>
  </si>
  <si>
    <t>侯慧芳</t>
    <phoneticPr fontId="1" type="noConversion"/>
  </si>
  <si>
    <t>南区5号楼4单元1楼西户</t>
    <phoneticPr fontId="1" type="noConversion"/>
  </si>
  <si>
    <t>南区5号楼4单元2楼东户</t>
    <phoneticPr fontId="1" type="noConversion"/>
  </si>
  <si>
    <t>南区5号楼4单元2楼西户</t>
    <phoneticPr fontId="1" type="noConversion"/>
  </si>
  <si>
    <t>赵云</t>
    <phoneticPr fontId="1" type="noConversion"/>
  </si>
  <si>
    <t>南区5号楼4单元3楼西户</t>
    <phoneticPr fontId="1" type="noConversion"/>
  </si>
  <si>
    <t>南区5号楼4单元4楼东户</t>
    <phoneticPr fontId="1" type="noConversion"/>
  </si>
  <si>
    <t>井长勤</t>
    <phoneticPr fontId="1" type="noConversion"/>
  </si>
  <si>
    <t>南区5号楼4单元4楼西户</t>
    <phoneticPr fontId="1" type="noConversion"/>
  </si>
  <si>
    <t>南区5号楼4单元5楼东户</t>
    <phoneticPr fontId="1" type="noConversion"/>
  </si>
  <si>
    <t>张秀华</t>
    <phoneticPr fontId="1" type="noConversion"/>
  </si>
  <si>
    <t>南区5号楼4单元5楼西户</t>
    <phoneticPr fontId="1" type="noConversion"/>
  </si>
  <si>
    <t>吴玉东</t>
    <phoneticPr fontId="1" type="noConversion"/>
  </si>
  <si>
    <t>南区6号楼1单元1楼西户</t>
    <phoneticPr fontId="1" type="noConversion"/>
  </si>
  <si>
    <t>姚利国</t>
    <phoneticPr fontId="1" type="noConversion"/>
  </si>
  <si>
    <t>南区6号楼1单元2楼东户</t>
    <phoneticPr fontId="1" type="noConversion"/>
  </si>
  <si>
    <t>朱金富</t>
    <phoneticPr fontId="1" type="noConversion"/>
  </si>
  <si>
    <t>南区6号楼1单元2楼西户</t>
    <phoneticPr fontId="1" type="noConversion"/>
  </si>
  <si>
    <t>聂同海</t>
    <phoneticPr fontId="1" type="noConversion"/>
  </si>
  <si>
    <t>南区6号楼1单元3楼东户</t>
    <phoneticPr fontId="1" type="noConversion"/>
  </si>
  <si>
    <t>南区6号楼1单元3楼西户</t>
    <phoneticPr fontId="1" type="noConversion"/>
  </si>
  <si>
    <t>陆科</t>
    <phoneticPr fontId="1" type="noConversion"/>
  </si>
  <si>
    <t>南区6号楼1单元4楼东户</t>
    <phoneticPr fontId="1" type="noConversion"/>
  </si>
  <si>
    <t>张婧婧</t>
    <phoneticPr fontId="1" type="noConversion"/>
  </si>
  <si>
    <t>南区6号楼1单元5楼东户</t>
    <phoneticPr fontId="1" type="noConversion"/>
  </si>
  <si>
    <t>宋翠红</t>
    <phoneticPr fontId="1" type="noConversion"/>
  </si>
  <si>
    <t>南区6号楼1单元5楼西户</t>
    <phoneticPr fontId="1" type="noConversion"/>
  </si>
  <si>
    <t>南区6号楼2单元1楼东户</t>
    <phoneticPr fontId="1" type="noConversion"/>
  </si>
  <si>
    <t>南区6号楼2单元1楼西户</t>
    <phoneticPr fontId="1" type="noConversion"/>
  </si>
  <si>
    <t>南区6号楼2单元2楼东户</t>
    <phoneticPr fontId="1" type="noConversion"/>
  </si>
  <si>
    <t>晁淑军</t>
    <phoneticPr fontId="1" type="noConversion"/>
  </si>
  <si>
    <t>南区6号楼2单元2楼西户</t>
    <phoneticPr fontId="1" type="noConversion"/>
  </si>
  <si>
    <t>南区6号楼2单元3楼东户</t>
    <phoneticPr fontId="1" type="noConversion"/>
  </si>
  <si>
    <t>南区6号楼2单元4楼东户</t>
    <phoneticPr fontId="1" type="noConversion"/>
  </si>
  <si>
    <t>邱永建</t>
    <phoneticPr fontId="1" type="noConversion"/>
  </si>
  <si>
    <t>南区6号楼2单元5楼东户</t>
    <phoneticPr fontId="1" type="noConversion"/>
  </si>
  <si>
    <t>史文生</t>
    <phoneticPr fontId="1" type="noConversion"/>
  </si>
  <si>
    <t>南区6号楼2单元5楼西户</t>
    <phoneticPr fontId="1" type="noConversion"/>
  </si>
  <si>
    <t>耿明江</t>
    <phoneticPr fontId="1" type="noConversion"/>
  </si>
  <si>
    <t>南区6号楼3单元1楼西户</t>
    <phoneticPr fontId="1" type="noConversion"/>
  </si>
  <si>
    <t>李永生</t>
    <phoneticPr fontId="1" type="noConversion"/>
  </si>
  <si>
    <t>南区6号楼3单元2楼东户</t>
    <phoneticPr fontId="1" type="noConversion"/>
  </si>
  <si>
    <t>张献领</t>
    <phoneticPr fontId="1" type="noConversion"/>
  </si>
  <si>
    <t>南区6号楼3单元2楼西户</t>
    <phoneticPr fontId="1" type="noConversion"/>
  </si>
  <si>
    <t>刘洁</t>
    <phoneticPr fontId="1" type="noConversion"/>
  </si>
  <si>
    <t>南区6号楼3单元3楼东户</t>
    <phoneticPr fontId="1" type="noConversion"/>
  </si>
  <si>
    <t>王艳文</t>
    <phoneticPr fontId="1" type="noConversion"/>
  </si>
  <si>
    <t>南区6号楼3单元3楼西户</t>
    <phoneticPr fontId="1" type="noConversion"/>
  </si>
  <si>
    <t>仝士栋</t>
    <phoneticPr fontId="1" type="noConversion"/>
  </si>
  <si>
    <t>南区6号楼3单元4楼东户</t>
    <phoneticPr fontId="1" type="noConversion"/>
  </si>
  <si>
    <t>姚红星</t>
    <phoneticPr fontId="1" type="noConversion"/>
  </si>
  <si>
    <t>南区6号楼3单元4楼西户</t>
    <phoneticPr fontId="1" type="noConversion"/>
  </si>
  <si>
    <t>徐红彦</t>
    <phoneticPr fontId="1" type="noConversion"/>
  </si>
  <si>
    <t>南区6号楼3单元5楼东户</t>
    <phoneticPr fontId="1" type="noConversion"/>
  </si>
  <si>
    <t>谷玉梅</t>
    <phoneticPr fontId="1" type="noConversion"/>
  </si>
  <si>
    <t>南区6号楼3单元5楼西户</t>
    <phoneticPr fontId="1" type="noConversion"/>
  </si>
  <si>
    <t>焦云娟</t>
    <phoneticPr fontId="1" type="noConversion"/>
  </si>
  <si>
    <t>南区6号楼4单元1楼东户</t>
    <phoneticPr fontId="1" type="noConversion"/>
  </si>
  <si>
    <t>张艳</t>
    <phoneticPr fontId="1" type="noConversion"/>
  </si>
  <si>
    <t>南区6号楼4单元1楼西户</t>
    <phoneticPr fontId="1" type="noConversion"/>
  </si>
  <si>
    <t>毛会丽</t>
    <phoneticPr fontId="1" type="noConversion"/>
  </si>
  <si>
    <t>南区6号楼4单元2楼东户</t>
    <phoneticPr fontId="1" type="noConversion"/>
  </si>
  <si>
    <t>牛文亚</t>
    <phoneticPr fontId="1" type="noConversion"/>
  </si>
  <si>
    <t>南区6号楼4单元2楼西户</t>
    <phoneticPr fontId="1" type="noConversion"/>
  </si>
  <si>
    <t>刘波涛</t>
    <phoneticPr fontId="1" type="noConversion"/>
  </si>
  <si>
    <t>南区6号楼4单元3楼西户</t>
    <phoneticPr fontId="1" type="noConversion"/>
  </si>
  <si>
    <t>李爽</t>
    <phoneticPr fontId="1" type="noConversion"/>
  </si>
  <si>
    <t>南区6号楼4单元4楼东户</t>
    <phoneticPr fontId="1" type="noConversion"/>
  </si>
  <si>
    <t>南区6号楼4单元4楼西户</t>
    <phoneticPr fontId="1" type="noConversion"/>
  </si>
  <si>
    <t>朱义先</t>
    <phoneticPr fontId="1" type="noConversion"/>
  </si>
  <si>
    <t>南区6号楼4单元5楼东户</t>
    <phoneticPr fontId="1" type="noConversion"/>
  </si>
  <si>
    <t>南区6号楼4单元5楼西户</t>
    <phoneticPr fontId="1" type="noConversion"/>
  </si>
  <si>
    <t>杨建华</t>
    <phoneticPr fontId="1" type="noConversion"/>
  </si>
  <si>
    <t>赵志刚</t>
    <phoneticPr fontId="1" type="noConversion"/>
  </si>
  <si>
    <t>青年公寓2单元221#</t>
    <phoneticPr fontId="1" type="noConversion"/>
  </si>
  <si>
    <t>白国强</t>
    <phoneticPr fontId="1" type="noConversion"/>
  </si>
  <si>
    <t>李军</t>
    <phoneticPr fontId="1" type="noConversion"/>
  </si>
  <si>
    <t>郎俊</t>
    <phoneticPr fontId="1" type="noConversion"/>
  </si>
  <si>
    <t>刘莎</t>
    <phoneticPr fontId="1" type="noConversion"/>
  </si>
  <si>
    <t>尚万兵</t>
    <phoneticPr fontId="1" type="noConversion"/>
  </si>
  <si>
    <t>陈俊涛</t>
    <phoneticPr fontId="1" type="noConversion"/>
  </si>
  <si>
    <t>青年公寓3单元321#</t>
    <phoneticPr fontId="1" type="noConversion"/>
  </si>
  <si>
    <t>张恺</t>
    <phoneticPr fontId="1" type="noConversion"/>
  </si>
  <si>
    <t>组织部</t>
    <phoneticPr fontId="1" type="noConversion"/>
  </si>
  <si>
    <t>沙宇轩</t>
    <phoneticPr fontId="1" type="noConversion"/>
  </si>
  <si>
    <t>青年公寓4单元421</t>
    <phoneticPr fontId="1" type="noConversion"/>
  </si>
  <si>
    <t>张建军</t>
    <phoneticPr fontId="1" type="noConversion"/>
  </si>
  <si>
    <t>董杰</t>
    <phoneticPr fontId="1" type="noConversion"/>
  </si>
  <si>
    <t>马立新</t>
    <phoneticPr fontId="1" type="noConversion"/>
  </si>
  <si>
    <t>刘华山</t>
    <phoneticPr fontId="1" type="noConversion"/>
  </si>
  <si>
    <t>现代教育</t>
    <phoneticPr fontId="1" type="noConversion"/>
  </si>
  <si>
    <t>基础部</t>
    <phoneticPr fontId="1" type="noConversion"/>
  </si>
  <si>
    <t>许兵红</t>
    <phoneticPr fontId="1" type="noConversion"/>
  </si>
  <si>
    <t>青年公寓4单元468#</t>
    <phoneticPr fontId="1" type="noConversion"/>
  </si>
  <si>
    <t>肖文雅</t>
  </si>
  <si>
    <t>吕玉娟</t>
  </si>
  <si>
    <t>于洁</t>
    <phoneticPr fontId="1" type="noConversion"/>
  </si>
  <si>
    <t>郭富强</t>
  </si>
  <si>
    <t>16年入住</t>
    <phoneticPr fontId="1" type="noConversion"/>
  </si>
  <si>
    <t>杨凤格</t>
    <phoneticPr fontId="1" type="noConversion"/>
  </si>
  <si>
    <t>梁庆昌</t>
    <phoneticPr fontId="1" type="noConversion"/>
  </si>
  <si>
    <t>王全德</t>
    <phoneticPr fontId="1" type="noConversion"/>
  </si>
  <si>
    <t>张向梅</t>
    <phoneticPr fontId="1" type="noConversion"/>
  </si>
  <si>
    <t>千新来</t>
    <phoneticPr fontId="1" type="noConversion"/>
  </si>
  <si>
    <t>吴艳芳</t>
    <phoneticPr fontId="1" type="noConversion"/>
  </si>
  <si>
    <t>吴娇</t>
    <phoneticPr fontId="1" type="noConversion"/>
  </si>
  <si>
    <t>陈军</t>
    <phoneticPr fontId="1" type="noConversion"/>
  </si>
  <si>
    <t>吉伟萍</t>
    <phoneticPr fontId="1" type="noConversion"/>
  </si>
  <si>
    <t>张彦伟</t>
    <phoneticPr fontId="1" type="noConversion"/>
  </si>
  <si>
    <t>姚冰洋</t>
    <phoneticPr fontId="1" type="noConversion"/>
  </si>
  <si>
    <t>潘国聘</t>
    <phoneticPr fontId="1" type="noConversion"/>
  </si>
  <si>
    <t>卜勇军</t>
  </si>
  <si>
    <t>001001</t>
  </si>
  <si>
    <t>公共卫生学院</t>
  </si>
  <si>
    <t>蔡海洋</t>
  </si>
  <si>
    <t>001002</t>
  </si>
  <si>
    <t>财务处</t>
  </si>
  <si>
    <t>柴新</t>
  </si>
  <si>
    <t>001003</t>
  </si>
  <si>
    <t>体育教学部</t>
  </si>
  <si>
    <t>陈俊涛</t>
  </si>
  <si>
    <t>001004</t>
  </si>
  <si>
    <t>基础医学院</t>
  </si>
  <si>
    <t>001005</t>
  </si>
  <si>
    <t>保卫处</t>
  </si>
  <si>
    <t>段树强</t>
  </si>
  <si>
    <t>001006</t>
  </si>
  <si>
    <t>001007</t>
  </si>
  <si>
    <t>药学院</t>
  </si>
  <si>
    <t>001011</t>
  </si>
  <si>
    <t>图书馆</t>
  </si>
  <si>
    <t>李超英</t>
  </si>
  <si>
    <t>001013</t>
  </si>
  <si>
    <t>教务处</t>
  </si>
  <si>
    <t>李娜</t>
  </si>
  <si>
    <t>001014</t>
  </si>
  <si>
    <t>李志春</t>
  </si>
  <si>
    <t>001016</t>
  </si>
  <si>
    <t>刘蕊</t>
  </si>
  <si>
    <t>001018</t>
  </si>
  <si>
    <t>孟庆春</t>
  </si>
  <si>
    <t>001020</t>
  </si>
  <si>
    <t>001021</t>
  </si>
  <si>
    <t>管理学院</t>
  </si>
  <si>
    <t>盛伟</t>
  </si>
  <si>
    <t>001022</t>
  </si>
  <si>
    <t>王海燕</t>
  </si>
  <si>
    <t>001023</t>
  </si>
  <si>
    <t>王红霞</t>
  </si>
  <si>
    <t>001024</t>
  </si>
  <si>
    <t>生命科学技术学院</t>
  </si>
  <si>
    <t>王红妍</t>
  </si>
  <si>
    <t>001025</t>
  </si>
  <si>
    <t>外国语言学院</t>
  </si>
  <si>
    <t>王金秀</t>
  </si>
  <si>
    <t>001027</t>
  </si>
  <si>
    <t>审计处</t>
  </si>
  <si>
    <t>王明永</t>
  </si>
  <si>
    <t>001028</t>
  </si>
  <si>
    <t>学科办</t>
  </si>
  <si>
    <t>王晓</t>
  </si>
  <si>
    <t>001029</t>
  </si>
  <si>
    <t>生物医学工程学院</t>
  </si>
  <si>
    <t>魏贻坡</t>
  </si>
  <si>
    <t>001030</t>
  </si>
  <si>
    <t>徐自超</t>
  </si>
  <si>
    <t>001031</t>
  </si>
  <si>
    <t>期刊社</t>
  </si>
  <si>
    <t>杨瑞</t>
  </si>
  <si>
    <t>001032</t>
  </si>
  <si>
    <t>杨振华</t>
  </si>
  <si>
    <t>001033</t>
  </si>
  <si>
    <t>张翔</t>
  </si>
  <si>
    <t>001034</t>
  </si>
  <si>
    <t>张艳</t>
  </si>
  <si>
    <t>001035</t>
  </si>
  <si>
    <t>赵春澎</t>
  </si>
  <si>
    <t>001037</t>
  </si>
  <si>
    <t>001038</t>
  </si>
  <si>
    <t>成人教育学院</t>
  </si>
  <si>
    <t>张慧</t>
  </si>
  <si>
    <t>002039</t>
  </si>
  <si>
    <t>王璐</t>
  </si>
  <si>
    <t>003040</t>
  </si>
  <si>
    <t>011001</t>
  </si>
  <si>
    <t>机关党委</t>
  </si>
  <si>
    <t>崔卫刚</t>
  </si>
  <si>
    <t>011002</t>
  </si>
  <si>
    <t>付玉洁</t>
  </si>
  <si>
    <t>011004</t>
  </si>
  <si>
    <t>011005</t>
  </si>
  <si>
    <t>人事处</t>
  </si>
  <si>
    <t>011006</t>
  </si>
  <si>
    <t>李冬霞</t>
  </si>
  <si>
    <t>011007</t>
  </si>
  <si>
    <t>011008</t>
  </si>
  <si>
    <t>国有资产管理处</t>
  </si>
  <si>
    <t>李海斌</t>
  </si>
  <si>
    <t>011009</t>
  </si>
  <si>
    <t>李继煜</t>
  </si>
  <si>
    <t>011010</t>
  </si>
  <si>
    <t>护理学院</t>
  </si>
  <si>
    <t>李姝娟</t>
  </si>
  <si>
    <t>011011</t>
  </si>
  <si>
    <t>刘国庆</t>
  </si>
  <si>
    <t>011012</t>
  </si>
  <si>
    <t>刘艳芹</t>
  </si>
  <si>
    <t>011016</t>
  </si>
  <si>
    <t>011017</t>
  </si>
  <si>
    <t>任多喜</t>
  </si>
  <si>
    <t>011018</t>
  </si>
  <si>
    <t>申杰奋</t>
  </si>
  <si>
    <t>011019</t>
  </si>
  <si>
    <t>田梅</t>
  </si>
  <si>
    <t>011021</t>
  </si>
  <si>
    <t>王峰</t>
  </si>
  <si>
    <t>011022</t>
  </si>
  <si>
    <t>王天云</t>
  </si>
  <si>
    <t>011023</t>
  </si>
  <si>
    <t>科技处</t>
  </si>
  <si>
    <t>王永玲</t>
  </si>
  <si>
    <t>011025</t>
  </si>
  <si>
    <t>吴宏伟</t>
  </si>
  <si>
    <t>011026</t>
  </si>
  <si>
    <t>011027</t>
  </si>
  <si>
    <t>余芳</t>
  </si>
  <si>
    <t>011028</t>
  </si>
  <si>
    <t>岳学强</t>
  </si>
  <si>
    <t>011030</t>
  </si>
  <si>
    <t>张钢</t>
  </si>
  <si>
    <t>011031</t>
  </si>
  <si>
    <t>三全学院</t>
  </si>
  <si>
    <t>011034</t>
  </si>
  <si>
    <t>011035</t>
  </si>
  <si>
    <t>现代教育技术中心</t>
  </si>
  <si>
    <t>郑磊琦</t>
  </si>
  <si>
    <t>011036</t>
  </si>
  <si>
    <t>011037</t>
  </si>
  <si>
    <t>艾春杰</t>
  </si>
  <si>
    <t>021001</t>
  </si>
  <si>
    <t>白国强</t>
  </si>
  <si>
    <t>021002</t>
  </si>
  <si>
    <t>班亚平</t>
  </si>
  <si>
    <t>021003</t>
  </si>
  <si>
    <t>国际交流处</t>
  </si>
  <si>
    <t>021004</t>
  </si>
  <si>
    <t>常海敏</t>
  </si>
  <si>
    <t>021005</t>
  </si>
  <si>
    <t>程李晴</t>
  </si>
  <si>
    <t>021006</t>
  </si>
  <si>
    <t>程鑫涛</t>
  </si>
  <si>
    <t>021007</t>
  </si>
  <si>
    <t>董建军</t>
  </si>
  <si>
    <t>021008</t>
  </si>
  <si>
    <t>董卫华</t>
  </si>
  <si>
    <t>021009</t>
  </si>
  <si>
    <t>范庆彤</t>
  </si>
  <si>
    <t>021010</t>
  </si>
  <si>
    <t>021011</t>
  </si>
  <si>
    <t>方红玲</t>
  </si>
  <si>
    <t>021012</t>
  </si>
  <si>
    <t>021016</t>
  </si>
  <si>
    <t>院办</t>
  </si>
  <si>
    <t>021017</t>
  </si>
  <si>
    <t>郝富增</t>
  </si>
  <si>
    <t>021018</t>
  </si>
  <si>
    <t>基建处</t>
  </si>
  <si>
    <t>郝永兵</t>
  </si>
  <si>
    <t>021019</t>
  </si>
  <si>
    <t>侯建国</t>
  </si>
  <si>
    <t>021020</t>
  </si>
  <si>
    <t>纪委</t>
  </si>
  <si>
    <t>黄青松</t>
  </si>
  <si>
    <t>021021</t>
  </si>
  <si>
    <t>医学检验学院</t>
  </si>
  <si>
    <t>021025</t>
  </si>
  <si>
    <t>心理学院</t>
  </si>
  <si>
    <t>李鸽</t>
  </si>
  <si>
    <t>021026</t>
  </si>
  <si>
    <t>李健</t>
  </si>
  <si>
    <t>021027</t>
  </si>
  <si>
    <t>法医学院</t>
  </si>
  <si>
    <t>李琴</t>
  </si>
  <si>
    <t>021030</t>
  </si>
  <si>
    <t>李琼</t>
  </si>
  <si>
    <t>021031</t>
  </si>
  <si>
    <t>李生莹</t>
  </si>
  <si>
    <t>021032</t>
  </si>
  <si>
    <t>李晓健</t>
  </si>
  <si>
    <t>021034</t>
  </si>
  <si>
    <t>李轶</t>
  </si>
  <si>
    <t>021035</t>
  </si>
  <si>
    <t>林俊堂</t>
  </si>
  <si>
    <t>021037</t>
  </si>
  <si>
    <t>刘栋</t>
  </si>
  <si>
    <t>021039</t>
  </si>
  <si>
    <t>021040</t>
  </si>
  <si>
    <t>刘太刚</t>
  </si>
  <si>
    <t>021041</t>
  </si>
  <si>
    <t>刘霞</t>
  </si>
  <si>
    <t>021042</t>
  </si>
  <si>
    <t>鲁淑芳</t>
  </si>
  <si>
    <t>021046</t>
  </si>
  <si>
    <t>路勇敢</t>
  </si>
  <si>
    <t>021047</t>
  </si>
  <si>
    <t>021051</t>
  </si>
  <si>
    <t>国际教育学院</t>
  </si>
  <si>
    <t>021052</t>
  </si>
  <si>
    <t>第五临床学院</t>
  </si>
  <si>
    <t>马献艺</t>
  </si>
  <si>
    <t>021053</t>
  </si>
  <si>
    <t>发展规划处</t>
  </si>
  <si>
    <t>021055</t>
  </si>
  <si>
    <t>任峰</t>
  </si>
  <si>
    <t>021056</t>
  </si>
  <si>
    <t>宋晓荣</t>
  </si>
  <si>
    <t>021058</t>
  </si>
  <si>
    <t>苏晓林</t>
  </si>
  <si>
    <t>021060</t>
  </si>
  <si>
    <t>学生处</t>
  </si>
  <si>
    <t>汤政</t>
  </si>
  <si>
    <t>021062</t>
  </si>
  <si>
    <t>021064</t>
  </si>
  <si>
    <t>王鹏</t>
  </si>
  <si>
    <t>021066</t>
  </si>
  <si>
    <t>王文锋</t>
  </si>
  <si>
    <t>021067</t>
  </si>
  <si>
    <t>王侠</t>
  </si>
  <si>
    <t>021068</t>
  </si>
  <si>
    <t>王煜霞</t>
  </si>
  <si>
    <t>021070</t>
  </si>
  <si>
    <t>魏翊</t>
  </si>
  <si>
    <t>021071</t>
  </si>
  <si>
    <t>吴玉东</t>
  </si>
  <si>
    <t>021073</t>
  </si>
  <si>
    <t>021074</t>
  </si>
  <si>
    <t>胥丰</t>
  </si>
  <si>
    <t>021075</t>
  </si>
  <si>
    <t>后勤管理处</t>
  </si>
  <si>
    <t>许重洁</t>
  </si>
  <si>
    <t>021078</t>
  </si>
  <si>
    <t>薛宏</t>
  </si>
  <si>
    <t>021079</t>
  </si>
  <si>
    <t>021081</t>
  </si>
  <si>
    <t>杨海雷</t>
  </si>
  <si>
    <t>021082</t>
  </si>
  <si>
    <t>杨磊</t>
  </si>
  <si>
    <t>021083</t>
  </si>
  <si>
    <t>尹立颖</t>
  </si>
  <si>
    <t>021086</t>
  </si>
  <si>
    <t>于勉</t>
  </si>
  <si>
    <t>021087</t>
  </si>
  <si>
    <t>原灵杰</t>
  </si>
  <si>
    <t>021088</t>
  </si>
  <si>
    <t>岳学杰</t>
  </si>
  <si>
    <t>021090</t>
  </si>
  <si>
    <t>张彬</t>
  </si>
  <si>
    <t>021092</t>
  </si>
  <si>
    <t>021093</t>
  </si>
  <si>
    <t>张泉</t>
  </si>
  <si>
    <t>021094</t>
  </si>
  <si>
    <t>张守红</t>
  </si>
  <si>
    <t>021095</t>
  </si>
  <si>
    <t>021096</t>
  </si>
  <si>
    <t>张新中</t>
  </si>
  <si>
    <t>021098</t>
  </si>
  <si>
    <t>校领导</t>
  </si>
  <si>
    <t>张鑫旺</t>
  </si>
  <si>
    <t>021099</t>
  </si>
  <si>
    <t>021101</t>
  </si>
  <si>
    <t>赵俊强</t>
  </si>
  <si>
    <t>021102</t>
  </si>
  <si>
    <t>021103</t>
  </si>
  <si>
    <t>021104</t>
  </si>
  <si>
    <t>赵秋霞</t>
  </si>
  <si>
    <t>021105</t>
  </si>
  <si>
    <t>郑怀庆</t>
  </si>
  <si>
    <t>021107</t>
  </si>
  <si>
    <t>021108</t>
  </si>
  <si>
    <t>朱广贤</t>
  </si>
  <si>
    <t>021110</t>
  </si>
  <si>
    <t>崔凤玲</t>
  </si>
  <si>
    <t>023111</t>
  </si>
  <si>
    <t>白婕</t>
  </si>
  <si>
    <t>031001</t>
  </si>
  <si>
    <t>031002</t>
  </si>
  <si>
    <t>老干部处</t>
  </si>
  <si>
    <t>陈厚智</t>
  </si>
  <si>
    <t>031003</t>
  </si>
  <si>
    <t>031005</t>
  </si>
  <si>
    <t>031006</t>
  </si>
  <si>
    <t>党剑</t>
  </si>
  <si>
    <t>031007</t>
  </si>
  <si>
    <t>冯艳艳</t>
  </si>
  <si>
    <t>031008</t>
  </si>
  <si>
    <t>付云</t>
  </si>
  <si>
    <t>031009</t>
  </si>
  <si>
    <t>031010</t>
  </si>
  <si>
    <t>耿昌富</t>
  </si>
  <si>
    <t>031011</t>
  </si>
  <si>
    <t>顾颜胜</t>
  </si>
  <si>
    <t>031012</t>
  </si>
  <si>
    <t>韩光宇</t>
  </si>
  <si>
    <t>031013</t>
  </si>
  <si>
    <t>侯慧芳</t>
  </si>
  <si>
    <t>031014</t>
  </si>
  <si>
    <t>黄丽君</t>
  </si>
  <si>
    <t>031015</t>
  </si>
  <si>
    <t>031016</t>
  </si>
  <si>
    <t>贾媛媛</t>
  </si>
  <si>
    <t>031017</t>
  </si>
  <si>
    <t>031018</t>
  </si>
  <si>
    <t>031020</t>
  </si>
  <si>
    <t>第一临床学院</t>
  </si>
  <si>
    <t>李国朋</t>
  </si>
  <si>
    <t>031021</t>
  </si>
  <si>
    <t>李琳</t>
  </si>
  <si>
    <t>031022</t>
  </si>
  <si>
    <t>031023</t>
  </si>
  <si>
    <t>李琦</t>
  </si>
  <si>
    <t>031024</t>
  </si>
  <si>
    <t>李新国</t>
  </si>
  <si>
    <t>031025</t>
  </si>
  <si>
    <t>马克思主义学院</t>
  </si>
  <si>
    <t>李峥</t>
  </si>
  <si>
    <t>031026</t>
  </si>
  <si>
    <t>031027</t>
  </si>
  <si>
    <t>刘基伟</t>
  </si>
  <si>
    <t>031028</t>
  </si>
  <si>
    <t>刘洁</t>
  </si>
  <si>
    <t>031029</t>
  </si>
  <si>
    <t>组织部</t>
  </si>
  <si>
    <t>刘真真</t>
  </si>
  <si>
    <t>031030</t>
  </si>
  <si>
    <t>031031</t>
  </si>
  <si>
    <t>马波</t>
  </si>
  <si>
    <t>031032</t>
  </si>
  <si>
    <t>马建军</t>
  </si>
  <si>
    <t>031033</t>
  </si>
  <si>
    <t>031034</t>
  </si>
  <si>
    <t>马巧双</t>
  </si>
  <si>
    <t>031035</t>
  </si>
  <si>
    <t>毛会丽</t>
  </si>
  <si>
    <t>031036</t>
  </si>
  <si>
    <t>牛文亚</t>
  </si>
  <si>
    <t>031037</t>
  </si>
  <si>
    <t>031038</t>
  </si>
  <si>
    <t>秦鑫</t>
  </si>
  <si>
    <t>031039</t>
  </si>
  <si>
    <t>宋元明</t>
  </si>
  <si>
    <t>031042</t>
  </si>
  <si>
    <t>031043</t>
  </si>
  <si>
    <t>孙斐</t>
  </si>
  <si>
    <t>031044</t>
  </si>
  <si>
    <t>孙国鹏</t>
  </si>
  <si>
    <t>031045</t>
  </si>
  <si>
    <t>陶晶</t>
  </si>
  <si>
    <t>031046</t>
  </si>
  <si>
    <t>仝士栋</t>
  </si>
  <si>
    <t>031047</t>
  </si>
  <si>
    <t>王聪睿</t>
  </si>
  <si>
    <t>031048</t>
  </si>
  <si>
    <t>王建刚</t>
  </si>
  <si>
    <t>031049</t>
  </si>
  <si>
    <t>王俐</t>
  </si>
  <si>
    <t>031050</t>
  </si>
  <si>
    <t>031051</t>
  </si>
  <si>
    <t>王冉</t>
  </si>
  <si>
    <t>031052</t>
  </si>
  <si>
    <t>王琰</t>
  </si>
  <si>
    <t>031053</t>
  </si>
  <si>
    <t>王燕</t>
  </si>
  <si>
    <t>031054</t>
  </si>
  <si>
    <t>魏林郁</t>
  </si>
  <si>
    <t>031056</t>
  </si>
  <si>
    <t>徐红彦</t>
  </si>
  <si>
    <t>031057</t>
  </si>
  <si>
    <t>徐晶</t>
  </si>
  <si>
    <t>031058</t>
  </si>
  <si>
    <t>杨春广</t>
  </si>
  <si>
    <t>031059</t>
  </si>
  <si>
    <t>杨丽娟</t>
  </si>
  <si>
    <t>031062</t>
  </si>
  <si>
    <t>杨宇平</t>
  </si>
  <si>
    <t>031063</t>
  </si>
  <si>
    <t>姚红星</t>
  </si>
  <si>
    <t>031064</t>
  </si>
  <si>
    <t>姚志军</t>
  </si>
  <si>
    <t>031065</t>
  </si>
  <si>
    <t>雍文明</t>
  </si>
  <si>
    <t>031066</t>
  </si>
  <si>
    <t>于洁</t>
  </si>
  <si>
    <t>031067</t>
  </si>
  <si>
    <t>031068</t>
  </si>
  <si>
    <t>就业指导中心</t>
  </si>
  <si>
    <t>袁源</t>
  </si>
  <si>
    <t>031069</t>
  </si>
  <si>
    <t>臧涛</t>
  </si>
  <si>
    <t>031070</t>
  </si>
  <si>
    <t>张会勇</t>
  </si>
  <si>
    <t>031071</t>
  </si>
  <si>
    <t>张洁</t>
  </si>
  <si>
    <t>031072</t>
  </si>
  <si>
    <t>张婧婧</t>
  </si>
  <si>
    <t>031073</t>
  </si>
  <si>
    <t>031074</t>
  </si>
  <si>
    <t>张恺</t>
  </si>
  <si>
    <t>031075</t>
  </si>
  <si>
    <t>张楠</t>
  </si>
  <si>
    <t>031076</t>
  </si>
  <si>
    <t>张艳芳</t>
  </si>
  <si>
    <t>031078</t>
  </si>
  <si>
    <t>张志成</t>
  </si>
  <si>
    <t>031079</t>
  </si>
  <si>
    <t>张忠新</t>
  </si>
  <si>
    <t>031080</t>
  </si>
  <si>
    <t>赵金燕</t>
  </si>
  <si>
    <t>031081</t>
  </si>
  <si>
    <t>统战部</t>
  </si>
  <si>
    <t>赵民</t>
  </si>
  <si>
    <t>031082</t>
  </si>
  <si>
    <t>赵营</t>
  </si>
  <si>
    <t>031083</t>
  </si>
  <si>
    <t>赵云</t>
  </si>
  <si>
    <t>031084</t>
  </si>
  <si>
    <t>郑聪</t>
  </si>
  <si>
    <t>031085</t>
  </si>
  <si>
    <t>郑然</t>
  </si>
  <si>
    <t>031086</t>
  </si>
  <si>
    <t>周志新</t>
  </si>
  <si>
    <t>031088</t>
  </si>
  <si>
    <t>孟凡静</t>
  </si>
  <si>
    <t>031093</t>
  </si>
  <si>
    <t>陈明勇</t>
  </si>
  <si>
    <t>032089</t>
  </si>
  <si>
    <t>郭慧</t>
  </si>
  <si>
    <t>033090</t>
  </si>
  <si>
    <t>燕军</t>
  </si>
  <si>
    <t>033091</t>
  </si>
  <si>
    <t>杨爽</t>
  </si>
  <si>
    <t>033092</t>
  </si>
  <si>
    <t>艾凉琼</t>
  </si>
  <si>
    <t>041001</t>
  </si>
  <si>
    <t>曹兴玥</t>
  </si>
  <si>
    <t>041003</t>
  </si>
  <si>
    <t>晁淑军</t>
  </si>
  <si>
    <t>041004</t>
  </si>
  <si>
    <t>041005</t>
  </si>
  <si>
    <t>崔静</t>
  </si>
  <si>
    <t>041008</t>
  </si>
  <si>
    <t>宣传部</t>
  </si>
  <si>
    <t>041009</t>
  </si>
  <si>
    <t>041010</t>
  </si>
  <si>
    <t>邓敬萍</t>
  </si>
  <si>
    <t>041011</t>
  </si>
  <si>
    <t>樊荣</t>
  </si>
  <si>
    <t>041014</t>
  </si>
  <si>
    <t>041015</t>
  </si>
  <si>
    <t>范洁</t>
  </si>
  <si>
    <t>041016</t>
  </si>
  <si>
    <t>冯继伟</t>
  </si>
  <si>
    <t>041017</t>
  </si>
  <si>
    <t>冯艳</t>
  </si>
  <si>
    <t>041019</t>
  </si>
  <si>
    <t>041021</t>
  </si>
  <si>
    <t>葛治国</t>
  </si>
  <si>
    <t>041022</t>
  </si>
  <si>
    <t>耿明江</t>
  </si>
  <si>
    <t>041023</t>
  </si>
  <si>
    <t>谷玉梅</t>
  </si>
  <si>
    <t>041024</t>
  </si>
  <si>
    <t>顾欢</t>
  </si>
  <si>
    <t>041025</t>
  </si>
  <si>
    <t>郭娟宁</t>
  </si>
  <si>
    <t>041027</t>
  </si>
  <si>
    <t>041028</t>
  </si>
  <si>
    <t>郭义威</t>
  </si>
  <si>
    <t>041029</t>
  </si>
  <si>
    <t>郭兆红</t>
  </si>
  <si>
    <t>041030</t>
  </si>
  <si>
    <t>韩冬</t>
  </si>
  <si>
    <t>041031</t>
  </si>
  <si>
    <t>侯鹏</t>
  </si>
  <si>
    <t>041033</t>
  </si>
  <si>
    <t>焦云娟</t>
  </si>
  <si>
    <t>041034</t>
  </si>
  <si>
    <t>荆云</t>
  </si>
  <si>
    <t>041036</t>
  </si>
  <si>
    <t>井长勤</t>
  </si>
  <si>
    <t>041037</t>
  </si>
  <si>
    <t>李超</t>
  </si>
  <si>
    <t>041040</t>
  </si>
  <si>
    <t>第四临床学院</t>
  </si>
  <si>
    <t>李杰</t>
  </si>
  <si>
    <t>041042</t>
  </si>
  <si>
    <t>李军</t>
  </si>
  <si>
    <t>041043</t>
  </si>
  <si>
    <t>041044</t>
  </si>
  <si>
    <t>李强</t>
  </si>
  <si>
    <t>041045</t>
  </si>
  <si>
    <t>李文奇</t>
  </si>
  <si>
    <t>041046</t>
  </si>
  <si>
    <t>李新娟</t>
  </si>
  <si>
    <t>041047</t>
  </si>
  <si>
    <t>041048</t>
  </si>
  <si>
    <t>李永生</t>
  </si>
  <si>
    <t>041049</t>
  </si>
  <si>
    <t>李越华</t>
  </si>
  <si>
    <t>041050</t>
  </si>
  <si>
    <t>李子夏</t>
  </si>
  <si>
    <t>041051</t>
  </si>
  <si>
    <t>凌文杰</t>
  </si>
  <si>
    <t>041052</t>
  </si>
  <si>
    <t>041053</t>
  </si>
  <si>
    <t>刘波涛</t>
  </si>
  <si>
    <t>041054</t>
  </si>
  <si>
    <t>刘凤歧</t>
  </si>
  <si>
    <t>041055</t>
  </si>
  <si>
    <t>刘莎</t>
  </si>
  <si>
    <t>041057</t>
  </si>
  <si>
    <t>刘洋</t>
  </si>
  <si>
    <t>041059</t>
  </si>
  <si>
    <t>卢艳梅</t>
  </si>
  <si>
    <t>041060</t>
  </si>
  <si>
    <t>马仁娥</t>
  </si>
  <si>
    <t>041062</t>
  </si>
  <si>
    <t>马帅</t>
  </si>
  <si>
    <t>041063</t>
  </si>
  <si>
    <t>041064</t>
  </si>
  <si>
    <t>041065</t>
  </si>
  <si>
    <t>研究生处</t>
  </si>
  <si>
    <t>裴斐斐</t>
  </si>
  <si>
    <t>041066</t>
  </si>
  <si>
    <t>秦川</t>
  </si>
  <si>
    <t>041067</t>
  </si>
  <si>
    <t>任文林</t>
  </si>
  <si>
    <t>041068</t>
  </si>
  <si>
    <t>041070</t>
  </si>
  <si>
    <t>尚磊</t>
  </si>
  <si>
    <t>041071</t>
  </si>
  <si>
    <t>尚鹏</t>
  </si>
  <si>
    <t>041072</t>
  </si>
  <si>
    <t>盛丽娜</t>
  </si>
  <si>
    <t>041074</t>
  </si>
  <si>
    <t>041076</t>
  </si>
  <si>
    <t>史文生</t>
  </si>
  <si>
    <t>041078</t>
  </si>
  <si>
    <t>党办</t>
  </si>
  <si>
    <t>司艳莉</t>
  </si>
  <si>
    <t>041079</t>
  </si>
  <si>
    <t>宋海峰</t>
  </si>
  <si>
    <t>041080</t>
  </si>
  <si>
    <t>宋志善</t>
  </si>
  <si>
    <t>041081</t>
  </si>
  <si>
    <t>041082</t>
  </si>
  <si>
    <t>孙永琨</t>
  </si>
  <si>
    <t>041083</t>
  </si>
  <si>
    <t>唐笑</t>
  </si>
  <si>
    <t>041084</t>
  </si>
  <si>
    <t>041085</t>
  </si>
  <si>
    <t>041087</t>
  </si>
  <si>
    <t>041088</t>
  </si>
  <si>
    <t>王东</t>
  </si>
  <si>
    <t>041089</t>
  </si>
  <si>
    <t>041090</t>
  </si>
  <si>
    <t>王桂霞</t>
  </si>
  <si>
    <t>041091</t>
  </si>
  <si>
    <t>王涵</t>
  </si>
  <si>
    <t>041092</t>
  </si>
  <si>
    <t>王欢</t>
  </si>
  <si>
    <t>041093</t>
  </si>
  <si>
    <t>王俊萍</t>
  </si>
  <si>
    <t>041095</t>
  </si>
  <si>
    <t>王开伟</t>
  </si>
  <si>
    <t>041096</t>
  </si>
  <si>
    <t>王克杰</t>
  </si>
  <si>
    <t>041097</t>
  </si>
  <si>
    <t>王连柱</t>
  </si>
  <si>
    <t>041099</t>
  </si>
  <si>
    <t>041100</t>
  </si>
  <si>
    <t>王艳文</t>
  </si>
  <si>
    <t>041102</t>
  </si>
  <si>
    <t>041103</t>
  </si>
  <si>
    <t>王志勇</t>
  </si>
  <si>
    <t>041104</t>
  </si>
  <si>
    <t>卫永霞</t>
  </si>
  <si>
    <t>041105</t>
  </si>
  <si>
    <t>魏纪东</t>
  </si>
  <si>
    <t>041106</t>
  </si>
  <si>
    <t>魏伟</t>
  </si>
  <si>
    <t>041107</t>
  </si>
  <si>
    <t>吴碧薇</t>
  </si>
  <si>
    <t>041108</t>
  </si>
  <si>
    <t>武利强</t>
  </si>
  <si>
    <t>041110</t>
  </si>
  <si>
    <t>041111</t>
  </si>
  <si>
    <t>041112</t>
  </si>
  <si>
    <t>薛少一</t>
  </si>
  <si>
    <t>041113</t>
  </si>
  <si>
    <t>041114</t>
  </si>
  <si>
    <t>041116</t>
  </si>
  <si>
    <t>杨楠</t>
  </si>
  <si>
    <t>041117</t>
  </si>
  <si>
    <t>杨晓煜</t>
  </si>
  <si>
    <t>041119</t>
  </si>
  <si>
    <t>杨莹</t>
  </si>
  <si>
    <t>041121</t>
  </si>
  <si>
    <t>041124</t>
  </si>
  <si>
    <t>岳鹏</t>
  </si>
  <si>
    <t>041127</t>
  </si>
  <si>
    <t>翟德胜</t>
  </si>
  <si>
    <t>041128</t>
  </si>
  <si>
    <t>翟新博</t>
  </si>
  <si>
    <t>041129</t>
  </si>
  <si>
    <t>詹合琴</t>
  </si>
  <si>
    <t>041130</t>
  </si>
  <si>
    <t>041131</t>
  </si>
  <si>
    <t>张帆</t>
  </si>
  <si>
    <t>041132</t>
  </si>
  <si>
    <t>张功震</t>
  </si>
  <si>
    <t>041133</t>
  </si>
  <si>
    <t>041134</t>
  </si>
  <si>
    <t>张金胜</t>
  </si>
  <si>
    <t>041135</t>
  </si>
  <si>
    <t>第二临床学院</t>
  </si>
  <si>
    <t>张静</t>
  </si>
  <si>
    <t>041136</t>
  </si>
  <si>
    <t>张利江</t>
  </si>
  <si>
    <t>041137</t>
  </si>
  <si>
    <t>041138</t>
  </si>
  <si>
    <t>档案馆</t>
  </si>
  <si>
    <t>张秀华</t>
  </si>
  <si>
    <t>041140</t>
  </si>
  <si>
    <t>赵峰</t>
  </si>
  <si>
    <t>041142</t>
  </si>
  <si>
    <t>041143</t>
  </si>
  <si>
    <t>第三临床学院</t>
  </si>
  <si>
    <t>赵志良</t>
  </si>
  <si>
    <t>041145</t>
  </si>
  <si>
    <t>郑艳丽</t>
  </si>
  <si>
    <t>041147</t>
  </si>
  <si>
    <t>周立</t>
  </si>
  <si>
    <t>041149</t>
  </si>
  <si>
    <t>朱金富</t>
  </si>
  <si>
    <t>041151</t>
  </si>
  <si>
    <t>朱义先</t>
  </si>
  <si>
    <t>041152</t>
  </si>
  <si>
    <t>041166</t>
  </si>
  <si>
    <t>陈永凤</t>
  </si>
  <si>
    <t>042153</t>
  </si>
  <si>
    <t>贺志安</t>
  </si>
  <si>
    <t>042154</t>
  </si>
  <si>
    <t>042156</t>
  </si>
  <si>
    <t>张献领</t>
  </si>
  <si>
    <t>042157</t>
  </si>
  <si>
    <t>方天云</t>
  </si>
  <si>
    <t>043158</t>
  </si>
  <si>
    <t>赵晓霞</t>
  </si>
  <si>
    <t>043160</t>
  </si>
  <si>
    <t>陈宏</t>
  </si>
  <si>
    <t>051001</t>
  </si>
  <si>
    <t>陈萍</t>
  </si>
  <si>
    <t>051002</t>
  </si>
  <si>
    <t>董鑫</t>
  </si>
  <si>
    <t>051006</t>
  </si>
  <si>
    <t>杜爱林</t>
  </si>
  <si>
    <t>051007</t>
  </si>
  <si>
    <t>杜娟</t>
  </si>
  <si>
    <t>051009</t>
  </si>
  <si>
    <t>高启禹</t>
  </si>
  <si>
    <t>051010</t>
  </si>
  <si>
    <t>郭冬梅</t>
  </si>
  <si>
    <t>051012</t>
  </si>
  <si>
    <t>郭伟云</t>
  </si>
  <si>
    <t>051013</t>
  </si>
  <si>
    <t>姜向军</t>
  </si>
  <si>
    <t>051018</t>
  </si>
  <si>
    <t>051021</t>
  </si>
  <si>
    <t>李虎</t>
  </si>
  <si>
    <t>051022</t>
  </si>
  <si>
    <t>李爽</t>
  </si>
  <si>
    <t>051025</t>
  </si>
  <si>
    <t>李卫林</t>
  </si>
  <si>
    <t>051026</t>
  </si>
  <si>
    <t>李向荣</t>
  </si>
  <si>
    <t>051027</t>
  </si>
  <si>
    <t>李小英</t>
  </si>
  <si>
    <t>051028</t>
  </si>
  <si>
    <t>李晓斌</t>
  </si>
  <si>
    <t>051029</t>
  </si>
  <si>
    <t>梁海燕</t>
  </si>
  <si>
    <t>051032</t>
  </si>
  <si>
    <t>051034</t>
  </si>
  <si>
    <t>051036</t>
  </si>
  <si>
    <t>051037</t>
  </si>
  <si>
    <t>吕秋香</t>
  </si>
  <si>
    <t>051039</t>
  </si>
  <si>
    <t>马素英</t>
  </si>
  <si>
    <t>051042</t>
  </si>
  <si>
    <t>051043</t>
  </si>
  <si>
    <t>司庆达</t>
  </si>
  <si>
    <t>051048</t>
  </si>
  <si>
    <t>孙娟</t>
  </si>
  <si>
    <t>051050</t>
  </si>
  <si>
    <t>051051</t>
  </si>
  <si>
    <t>汪应灵</t>
  </si>
  <si>
    <t>051053</t>
  </si>
  <si>
    <t>王国红</t>
  </si>
  <si>
    <t>051054</t>
  </si>
  <si>
    <t>051055</t>
  </si>
  <si>
    <t>051057</t>
  </si>
  <si>
    <t>王晓霞</t>
  </si>
  <si>
    <t>051059</t>
  </si>
  <si>
    <t>王绪刚</t>
  </si>
  <si>
    <t>051060</t>
  </si>
  <si>
    <t>王永波</t>
  </si>
  <si>
    <t>051063</t>
  </si>
  <si>
    <t>吴艳芳</t>
  </si>
  <si>
    <t>051065</t>
  </si>
  <si>
    <t>徐春阳</t>
  </si>
  <si>
    <t>051068</t>
  </si>
  <si>
    <t>徐光翠</t>
  </si>
  <si>
    <t>051069</t>
  </si>
  <si>
    <t>051072</t>
  </si>
  <si>
    <t>051073</t>
  </si>
  <si>
    <t>杨慈清</t>
  </si>
  <si>
    <t>051074</t>
  </si>
  <si>
    <t>姚朝阳</t>
  </si>
  <si>
    <t>051078</t>
  </si>
  <si>
    <t>袁建梅</t>
  </si>
  <si>
    <t>051081</t>
  </si>
  <si>
    <t>张晨光</t>
  </si>
  <si>
    <t>051085</t>
  </si>
  <si>
    <t>张国俊</t>
  </si>
  <si>
    <t>051086</t>
  </si>
  <si>
    <t>张贺鸣</t>
  </si>
  <si>
    <t>051087</t>
  </si>
  <si>
    <t>051088</t>
  </si>
  <si>
    <t>张文超</t>
  </si>
  <si>
    <t>051090</t>
  </si>
  <si>
    <t>张业宏</t>
  </si>
  <si>
    <t>051091</t>
  </si>
  <si>
    <t>包巍</t>
  </si>
  <si>
    <t>052095</t>
  </si>
  <si>
    <t>陈丽丽</t>
  </si>
  <si>
    <t>052096</t>
  </si>
  <si>
    <t>程远</t>
  </si>
  <si>
    <t>052097</t>
  </si>
  <si>
    <t>高琰</t>
  </si>
  <si>
    <t>052100</t>
  </si>
  <si>
    <t>052101</t>
  </si>
  <si>
    <t>郜佩</t>
  </si>
  <si>
    <t>052102</t>
  </si>
  <si>
    <t>耿晓松</t>
  </si>
  <si>
    <t>052103</t>
  </si>
  <si>
    <t>郭兰青</t>
  </si>
  <si>
    <t>052104</t>
  </si>
  <si>
    <t>052105</t>
  </si>
  <si>
    <t>胡育菡</t>
  </si>
  <si>
    <t>052106</t>
  </si>
  <si>
    <t>052107</t>
  </si>
  <si>
    <t>孔磊</t>
  </si>
  <si>
    <t>052108</t>
  </si>
  <si>
    <t>李向青</t>
  </si>
  <si>
    <t>052109</t>
  </si>
  <si>
    <t>李银平</t>
  </si>
  <si>
    <t>052112</t>
  </si>
  <si>
    <t>李永真</t>
  </si>
  <si>
    <t>052113</t>
  </si>
  <si>
    <t>李中伟</t>
  </si>
  <si>
    <t>052114</t>
  </si>
  <si>
    <t>刘林霞</t>
  </si>
  <si>
    <t>052115</t>
  </si>
  <si>
    <t>刘艳</t>
  </si>
  <si>
    <t>052116</t>
  </si>
  <si>
    <t>刘迎辉</t>
  </si>
  <si>
    <t>052117</t>
  </si>
  <si>
    <t>柳菁菁</t>
  </si>
  <si>
    <t>052118</t>
  </si>
  <si>
    <t>陆静</t>
  </si>
  <si>
    <t>052119</t>
  </si>
  <si>
    <t>陆科</t>
  </si>
  <si>
    <t>052120</t>
  </si>
  <si>
    <t>吕佳</t>
  </si>
  <si>
    <t>052121</t>
  </si>
  <si>
    <t>马世艳</t>
  </si>
  <si>
    <t>052122</t>
  </si>
  <si>
    <t>孟燕只</t>
  </si>
  <si>
    <t>052123</t>
  </si>
  <si>
    <t>052124</t>
  </si>
  <si>
    <t>052125</t>
  </si>
  <si>
    <t>齐明超</t>
  </si>
  <si>
    <t>052126</t>
  </si>
  <si>
    <t>齐琦</t>
  </si>
  <si>
    <t>052127</t>
  </si>
  <si>
    <t>邱永建</t>
  </si>
  <si>
    <t>052128</t>
  </si>
  <si>
    <t>052129</t>
  </si>
  <si>
    <t>沈娜</t>
  </si>
  <si>
    <t>052130</t>
  </si>
  <si>
    <t>史培培</t>
  </si>
  <si>
    <t>052131</t>
  </si>
  <si>
    <t>王海涛</t>
  </si>
  <si>
    <t>052132</t>
  </si>
  <si>
    <t>王天磊</t>
  </si>
  <si>
    <t>052133</t>
  </si>
  <si>
    <t>徐超</t>
  </si>
  <si>
    <t>052134</t>
  </si>
  <si>
    <t>薛松梅</t>
  </si>
  <si>
    <t>052135</t>
  </si>
  <si>
    <t>杨利敏</t>
  </si>
  <si>
    <t>052136</t>
  </si>
  <si>
    <t>杨馨</t>
  </si>
  <si>
    <t>052138</t>
  </si>
  <si>
    <t>052139</t>
  </si>
  <si>
    <t>团委</t>
  </si>
  <si>
    <t>052140</t>
  </si>
  <si>
    <t>052141</t>
  </si>
  <si>
    <t>052142</t>
  </si>
  <si>
    <t>张冉</t>
  </si>
  <si>
    <t>052143</t>
  </si>
  <si>
    <t>张瑞芹</t>
  </si>
  <si>
    <t>052144</t>
  </si>
  <si>
    <t>张霞</t>
  </si>
  <si>
    <t>052145</t>
  </si>
  <si>
    <t>张杨</t>
  </si>
  <si>
    <t>052146</t>
  </si>
  <si>
    <t>周小兵</t>
  </si>
  <si>
    <t>052147</t>
  </si>
  <si>
    <t>朱国勇</t>
  </si>
  <si>
    <t>052148</t>
  </si>
  <si>
    <t>朱丽丽</t>
  </si>
  <si>
    <t>052149</t>
  </si>
  <si>
    <t>邹枫</t>
  </si>
  <si>
    <t>052150</t>
  </si>
  <si>
    <t>052151</t>
  </si>
  <si>
    <t>邢秋霞</t>
  </si>
  <si>
    <t>052166</t>
  </si>
  <si>
    <t>尚万兵</t>
  </si>
  <si>
    <t>053152</t>
  </si>
  <si>
    <t>尚校军</t>
  </si>
  <si>
    <t>053153</t>
  </si>
  <si>
    <t>王惠方</t>
  </si>
  <si>
    <t>053154</t>
  </si>
  <si>
    <t>061001</t>
  </si>
  <si>
    <t>毕彦平</t>
  </si>
  <si>
    <t>061002</t>
  </si>
  <si>
    <t>崔花云</t>
  </si>
  <si>
    <t>061003</t>
  </si>
  <si>
    <t>崔胜春</t>
  </si>
  <si>
    <t>061004</t>
  </si>
  <si>
    <t>061006</t>
  </si>
  <si>
    <t>高阳</t>
  </si>
  <si>
    <t>061008</t>
  </si>
  <si>
    <t>郭伟</t>
  </si>
  <si>
    <t>061010</t>
  </si>
  <si>
    <t>韩琳</t>
  </si>
  <si>
    <t>061011</t>
  </si>
  <si>
    <t>靳玉娟</t>
  </si>
  <si>
    <t>061012</t>
  </si>
  <si>
    <t>雷好利</t>
  </si>
  <si>
    <t>061013</t>
  </si>
  <si>
    <t>李端</t>
  </si>
  <si>
    <t>061014</t>
  </si>
  <si>
    <t>李宏彬</t>
  </si>
  <si>
    <t>061015</t>
  </si>
  <si>
    <t>李文强</t>
  </si>
  <si>
    <t>061016</t>
  </si>
  <si>
    <t>刘华山</t>
  </si>
  <si>
    <t>061017</t>
  </si>
  <si>
    <t>刘美成</t>
  </si>
  <si>
    <t>061018</t>
  </si>
  <si>
    <t>刘奇</t>
  </si>
  <si>
    <t>061019</t>
  </si>
  <si>
    <t>牛敬媛</t>
  </si>
  <si>
    <t>061020</t>
  </si>
  <si>
    <t>申鲁军</t>
  </si>
  <si>
    <t>061021</t>
  </si>
  <si>
    <t>石巧连</t>
  </si>
  <si>
    <t>061022</t>
  </si>
  <si>
    <t>史绯绯</t>
  </si>
  <si>
    <t>061023</t>
  </si>
  <si>
    <t>宋跃璐</t>
  </si>
  <si>
    <t>061024</t>
  </si>
  <si>
    <t>孙春莉</t>
  </si>
  <si>
    <t>061025</t>
  </si>
  <si>
    <t>王爱国</t>
  </si>
  <si>
    <t>061026</t>
  </si>
  <si>
    <t>王凡平</t>
  </si>
  <si>
    <t>061027</t>
  </si>
  <si>
    <t>王霄</t>
  </si>
  <si>
    <t>061031</t>
  </si>
  <si>
    <t>061032</t>
  </si>
  <si>
    <t>061033</t>
  </si>
  <si>
    <t>王玉锋</t>
  </si>
  <si>
    <t>061034</t>
  </si>
  <si>
    <t>武红艳</t>
  </si>
  <si>
    <t>061036</t>
  </si>
  <si>
    <t>闫清华</t>
  </si>
  <si>
    <t>061038</t>
  </si>
  <si>
    <t>061040</t>
  </si>
  <si>
    <t>杨涛</t>
  </si>
  <si>
    <t>061041</t>
  </si>
  <si>
    <t>余海锋</t>
  </si>
  <si>
    <t>061043</t>
  </si>
  <si>
    <t>袁秀伟</t>
  </si>
  <si>
    <t>061044</t>
  </si>
  <si>
    <t>张崇</t>
  </si>
  <si>
    <t>061046</t>
  </si>
  <si>
    <t>061047</t>
  </si>
  <si>
    <t>061048</t>
  </si>
  <si>
    <t>张捷</t>
  </si>
  <si>
    <t>061049</t>
  </si>
  <si>
    <t>张来宾</t>
  </si>
  <si>
    <t>061050</t>
  </si>
  <si>
    <t>张睿</t>
  </si>
  <si>
    <t>061052</t>
  </si>
  <si>
    <t>061055</t>
  </si>
  <si>
    <t>赵斌</t>
  </si>
  <si>
    <t>061056</t>
  </si>
  <si>
    <t>赵燕</t>
  </si>
  <si>
    <t>061057</t>
  </si>
  <si>
    <t>赵英政</t>
  </si>
  <si>
    <t>061058</t>
  </si>
  <si>
    <t>白玉</t>
  </si>
  <si>
    <t>063061</t>
  </si>
  <si>
    <t>常斐</t>
  </si>
  <si>
    <t>063062</t>
  </si>
  <si>
    <t>董若怡</t>
  </si>
  <si>
    <t>063063</t>
  </si>
  <si>
    <t>范艳芬</t>
  </si>
  <si>
    <t>063064</t>
  </si>
  <si>
    <t>付中静</t>
  </si>
  <si>
    <t>063065</t>
  </si>
  <si>
    <t>郭立青</t>
  </si>
  <si>
    <t>063066</t>
  </si>
  <si>
    <t>郭智杰</t>
  </si>
  <si>
    <t>063067</t>
  </si>
  <si>
    <t>韩冰</t>
  </si>
  <si>
    <t>063068</t>
  </si>
  <si>
    <t>韩丽</t>
  </si>
  <si>
    <t>063070</t>
  </si>
  <si>
    <t>何良春</t>
  </si>
  <si>
    <t>063071</t>
  </si>
  <si>
    <t>063072</t>
  </si>
  <si>
    <t>李金娜</t>
  </si>
  <si>
    <t>063074</t>
  </si>
  <si>
    <t>李倩</t>
  </si>
  <si>
    <t>063075</t>
  </si>
  <si>
    <t>063076</t>
  </si>
  <si>
    <t>李一光</t>
  </si>
  <si>
    <t>063077</t>
  </si>
  <si>
    <t>063078</t>
  </si>
  <si>
    <t>梁文娟</t>
  </si>
  <si>
    <t>063079</t>
  </si>
  <si>
    <t>吕莎</t>
  </si>
  <si>
    <t>063081</t>
  </si>
  <si>
    <t>063082</t>
  </si>
  <si>
    <t>罗双全</t>
  </si>
  <si>
    <t>063083</t>
  </si>
  <si>
    <t>任晓强</t>
  </si>
  <si>
    <t>063086</t>
  </si>
  <si>
    <t>063087</t>
  </si>
  <si>
    <t>宋海龙</t>
  </si>
  <si>
    <t>063088</t>
  </si>
  <si>
    <t>王佳</t>
  </si>
  <si>
    <t>063089</t>
  </si>
  <si>
    <t>063091</t>
  </si>
  <si>
    <t>063092</t>
  </si>
  <si>
    <t>谢梦辰</t>
  </si>
  <si>
    <t>063093</t>
  </si>
  <si>
    <t>063094</t>
  </si>
  <si>
    <t>杨建华</t>
  </si>
  <si>
    <t>063095</t>
  </si>
  <si>
    <t>063096</t>
  </si>
  <si>
    <t>尹延彦</t>
  </si>
  <si>
    <t>063097</t>
  </si>
  <si>
    <t>063098</t>
  </si>
  <si>
    <t>063099</t>
  </si>
  <si>
    <t>工会</t>
  </si>
  <si>
    <t>常玉巧</t>
  </si>
  <si>
    <t>071002</t>
  </si>
  <si>
    <t>陈洪岩</t>
  </si>
  <si>
    <t>071003</t>
  </si>
  <si>
    <t>071005</t>
  </si>
  <si>
    <t>杜敏霞</t>
  </si>
  <si>
    <t>071006</t>
  </si>
  <si>
    <t>顿雁兵</t>
  </si>
  <si>
    <t>071007</t>
  </si>
  <si>
    <t>高晶</t>
  </si>
  <si>
    <t>071008</t>
  </si>
  <si>
    <t>高霞</t>
  </si>
  <si>
    <t>071009</t>
  </si>
  <si>
    <t>071010</t>
  </si>
  <si>
    <t>关建义</t>
  </si>
  <si>
    <t>071011</t>
  </si>
  <si>
    <t>郭利伟</t>
  </si>
  <si>
    <t>071012</t>
  </si>
  <si>
    <t>071014</t>
  </si>
  <si>
    <t>金靖芝</t>
  </si>
  <si>
    <t>071015</t>
  </si>
  <si>
    <t>康静</t>
  </si>
  <si>
    <t>071016</t>
  </si>
  <si>
    <t>李昊</t>
  </si>
  <si>
    <t>071017</t>
  </si>
  <si>
    <t>李静</t>
  </si>
  <si>
    <t>071018</t>
  </si>
  <si>
    <t>李明彩</t>
  </si>
  <si>
    <t>071019</t>
  </si>
  <si>
    <t>李娜娜</t>
  </si>
  <si>
    <t>071020</t>
  </si>
  <si>
    <t>李鹏</t>
  </si>
  <si>
    <t>071021</t>
  </si>
  <si>
    <t>071023</t>
  </si>
  <si>
    <t>刘红</t>
  </si>
  <si>
    <t>071024</t>
  </si>
  <si>
    <t>聂丽</t>
  </si>
  <si>
    <t>071028</t>
  </si>
  <si>
    <t>071030</t>
  </si>
  <si>
    <t>宋海岩</t>
  </si>
  <si>
    <t>071031</t>
  </si>
  <si>
    <t>王歌</t>
  </si>
  <si>
    <t>071033</t>
  </si>
  <si>
    <t>王永霞</t>
  </si>
  <si>
    <t>071035</t>
  </si>
  <si>
    <t>吴焕</t>
  </si>
  <si>
    <t>071036</t>
  </si>
  <si>
    <t>武萌</t>
  </si>
  <si>
    <t>071037</t>
  </si>
  <si>
    <t>闫晓静</t>
  </si>
  <si>
    <t>071038</t>
  </si>
  <si>
    <t>杨景瑞</t>
  </si>
  <si>
    <t>071040</t>
  </si>
  <si>
    <t>叶林</t>
  </si>
  <si>
    <t>071041</t>
  </si>
  <si>
    <t>于艳</t>
  </si>
  <si>
    <t>071042</t>
  </si>
  <si>
    <t>张红星</t>
  </si>
  <si>
    <t>071043</t>
  </si>
  <si>
    <t>071044</t>
  </si>
  <si>
    <t>071045</t>
  </si>
  <si>
    <t>张瑞芳</t>
  </si>
  <si>
    <t>071046</t>
  </si>
  <si>
    <t>071047</t>
  </si>
  <si>
    <t>赵明利</t>
  </si>
  <si>
    <t>071048</t>
  </si>
  <si>
    <t>朱琳琳</t>
  </si>
  <si>
    <t>071051</t>
  </si>
  <si>
    <t>朱培丽</t>
  </si>
  <si>
    <t>071052</t>
  </si>
  <si>
    <t>李荣</t>
  </si>
  <si>
    <t>072053</t>
  </si>
  <si>
    <t>王冀康</t>
  </si>
  <si>
    <t>072054</t>
  </si>
  <si>
    <t>陈志国</t>
  </si>
  <si>
    <t>073055</t>
  </si>
  <si>
    <t>冯航</t>
  </si>
  <si>
    <t>073056</t>
  </si>
  <si>
    <t>郭志刚</t>
  </si>
  <si>
    <t>073057</t>
  </si>
  <si>
    <t>贺新禹</t>
  </si>
  <si>
    <t>073058</t>
  </si>
  <si>
    <t>吕晓珩</t>
  </si>
  <si>
    <t>073059</t>
  </si>
  <si>
    <t>马立新</t>
  </si>
  <si>
    <t>073060</t>
  </si>
  <si>
    <t>宋一丁</t>
  </si>
  <si>
    <t>073061</t>
  </si>
  <si>
    <t>张琳</t>
  </si>
  <si>
    <t>073063</t>
  </si>
  <si>
    <t>赵宁</t>
  </si>
  <si>
    <t>073064</t>
  </si>
  <si>
    <t>冯婷婷</t>
  </si>
  <si>
    <t>074044</t>
  </si>
  <si>
    <t>081001</t>
  </si>
  <si>
    <t>081002</t>
  </si>
  <si>
    <t>081004</t>
  </si>
  <si>
    <t>尚学芳</t>
  </si>
  <si>
    <t>081005</t>
  </si>
  <si>
    <t>潘国聘</t>
  </si>
  <si>
    <t>081010</t>
  </si>
  <si>
    <t>马伟伟</t>
  </si>
  <si>
    <t>081011</t>
  </si>
  <si>
    <t>崔亮</t>
  </si>
  <si>
    <t>081013</t>
  </si>
  <si>
    <t>胡治艳</t>
  </si>
  <si>
    <t>081014</t>
  </si>
  <si>
    <t>吴辉</t>
  </si>
  <si>
    <t>081016</t>
  </si>
  <si>
    <t>李根强</t>
  </si>
  <si>
    <t>081018</t>
  </si>
  <si>
    <t>张萍</t>
  </si>
  <si>
    <t>081019</t>
  </si>
  <si>
    <t>邓晓慧</t>
  </si>
  <si>
    <t>081021</t>
  </si>
  <si>
    <t>081023</t>
  </si>
  <si>
    <t>李建华</t>
  </si>
  <si>
    <t>081024</t>
  </si>
  <si>
    <t>李常艳</t>
  </si>
  <si>
    <t>081026</t>
  </si>
  <si>
    <t>孟月</t>
  </si>
  <si>
    <t>081027</t>
  </si>
  <si>
    <t>梁金英</t>
  </si>
  <si>
    <t>081028</t>
  </si>
  <si>
    <t>081029</t>
  </si>
  <si>
    <t>王倩倩</t>
  </si>
  <si>
    <t>081030</t>
  </si>
  <si>
    <t>朱永涛</t>
  </si>
  <si>
    <t>081031</t>
  </si>
  <si>
    <t>马玉龙</t>
  </si>
  <si>
    <t>081034</t>
  </si>
  <si>
    <t>高红丽</t>
  </si>
  <si>
    <t>081035</t>
  </si>
  <si>
    <t>屈艳</t>
  </si>
  <si>
    <t>081036</t>
  </si>
  <si>
    <t>081038</t>
  </si>
  <si>
    <t>081040</t>
  </si>
  <si>
    <t>081041</t>
  </si>
  <si>
    <t>081042</t>
  </si>
  <si>
    <t>081045</t>
  </si>
  <si>
    <t>朱振东</t>
  </si>
  <si>
    <t>081046</t>
  </si>
  <si>
    <t>张林</t>
  </si>
  <si>
    <t>081047</t>
  </si>
  <si>
    <t>王力</t>
  </si>
  <si>
    <t>081050</t>
  </si>
  <si>
    <t>赵磊</t>
  </si>
  <si>
    <t>081051</t>
  </si>
  <si>
    <t>樊薇</t>
  </si>
  <si>
    <t>081052</t>
  </si>
  <si>
    <t>李超堃</t>
  </si>
  <si>
    <t>081053</t>
  </si>
  <si>
    <t>马淑君</t>
  </si>
  <si>
    <t>081055</t>
  </si>
  <si>
    <t>沙宇轩</t>
  </si>
  <si>
    <t>083054</t>
  </si>
  <si>
    <t>李萌</t>
  </si>
  <si>
    <t>083055</t>
  </si>
  <si>
    <t>段巨洪</t>
  </si>
  <si>
    <t>083056</t>
  </si>
  <si>
    <t>杨晓丽</t>
  </si>
  <si>
    <t>083057</t>
  </si>
  <si>
    <t>宗海斌</t>
  </si>
  <si>
    <t>083058</t>
  </si>
  <si>
    <t>靳隽</t>
  </si>
  <si>
    <t>083059</t>
  </si>
  <si>
    <t>王江宏</t>
  </si>
  <si>
    <t>083060</t>
  </si>
  <si>
    <t>张建军</t>
  </si>
  <si>
    <t>091002</t>
  </si>
  <si>
    <t>贾岩龙</t>
  </si>
  <si>
    <t>091003</t>
  </si>
  <si>
    <t>郑斌</t>
  </si>
  <si>
    <t>091006</t>
  </si>
  <si>
    <t>杨霞</t>
  </si>
  <si>
    <t>091007</t>
  </si>
  <si>
    <t>杨敏</t>
  </si>
  <si>
    <t>091008</t>
  </si>
  <si>
    <t>吕洁丽</t>
  </si>
  <si>
    <t>091009</t>
  </si>
  <si>
    <t>张轶</t>
  </si>
  <si>
    <t>091010</t>
  </si>
  <si>
    <t>阎玺庆</t>
  </si>
  <si>
    <t>091011</t>
  </si>
  <si>
    <t>赵香梅</t>
  </si>
  <si>
    <t>091012</t>
  </si>
  <si>
    <t>陈红丽</t>
  </si>
  <si>
    <t>091013</t>
  </si>
  <si>
    <t>连辉</t>
  </si>
  <si>
    <t>091014</t>
  </si>
  <si>
    <t>孙瑞利</t>
  </si>
  <si>
    <t>091015</t>
  </si>
  <si>
    <t>杜海霞</t>
  </si>
  <si>
    <t>091016</t>
  </si>
  <si>
    <t>孙丽君</t>
  </si>
  <si>
    <t>091017</t>
  </si>
  <si>
    <t>091018</t>
  </si>
  <si>
    <t>徐宝福</t>
  </si>
  <si>
    <t>091019</t>
  </si>
  <si>
    <t>杨中智</t>
  </si>
  <si>
    <t>091020</t>
  </si>
  <si>
    <t>朱小飞</t>
  </si>
  <si>
    <t>091021</t>
  </si>
  <si>
    <t>郭晓芳</t>
  </si>
  <si>
    <t>091022</t>
  </si>
  <si>
    <t>孟莉</t>
  </si>
  <si>
    <t>091023</t>
  </si>
  <si>
    <t>091024</t>
  </si>
  <si>
    <t>焦石文</t>
  </si>
  <si>
    <t>091027</t>
  </si>
  <si>
    <t>刘蕾蕾</t>
  </si>
  <si>
    <t>091028</t>
  </si>
  <si>
    <t>李翠梅</t>
  </si>
  <si>
    <t>091030</t>
  </si>
  <si>
    <t>解博红</t>
  </si>
  <si>
    <t>091033</t>
  </si>
  <si>
    <t>郭绍永</t>
  </si>
  <si>
    <t>091034</t>
  </si>
  <si>
    <t>王华阁</t>
  </si>
  <si>
    <t>091035</t>
  </si>
  <si>
    <t>马引连</t>
  </si>
  <si>
    <t>091036</t>
  </si>
  <si>
    <t>贾臻</t>
  </si>
  <si>
    <t>091037</t>
  </si>
  <si>
    <t>班锦</t>
  </si>
  <si>
    <t>091038</t>
  </si>
  <si>
    <t>朱茉莉</t>
  </si>
  <si>
    <t>091040</t>
  </si>
  <si>
    <t>杨娟</t>
  </si>
  <si>
    <t>091041</t>
  </si>
  <si>
    <t>赵云娟</t>
  </si>
  <si>
    <t>091042</t>
  </si>
  <si>
    <t>席金彦</t>
  </si>
  <si>
    <t>091043</t>
  </si>
  <si>
    <t>申家字</t>
  </si>
  <si>
    <t>091044</t>
  </si>
  <si>
    <t>李春英</t>
  </si>
  <si>
    <t>091046</t>
  </si>
  <si>
    <t>谢志杰</t>
  </si>
  <si>
    <t>091048</t>
  </si>
  <si>
    <t>明辉</t>
  </si>
  <si>
    <t>091049</t>
  </si>
  <si>
    <t>李照勇</t>
  </si>
  <si>
    <t>091051</t>
  </si>
  <si>
    <t>王士霞</t>
  </si>
  <si>
    <t>093001</t>
  </si>
  <si>
    <t>吴颖</t>
  </si>
  <si>
    <t>093002</t>
  </si>
  <si>
    <t>邱乐乐</t>
  </si>
  <si>
    <t>093003</t>
  </si>
  <si>
    <t>何广杰</t>
  </si>
  <si>
    <t>101001</t>
  </si>
  <si>
    <t>岳学静</t>
  </si>
  <si>
    <t>101002</t>
  </si>
  <si>
    <t>潘楠</t>
  </si>
  <si>
    <t>101003</t>
  </si>
  <si>
    <t>崔敏</t>
  </si>
  <si>
    <t>101004</t>
  </si>
  <si>
    <t>张泉江</t>
  </si>
  <si>
    <t>101005</t>
  </si>
  <si>
    <t>李长正</t>
  </si>
  <si>
    <t>101007</t>
  </si>
  <si>
    <t>何争艳</t>
  </si>
  <si>
    <t>101009</t>
  </si>
  <si>
    <t>谷振亚</t>
  </si>
  <si>
    <t>101010</t>
  </si>
  <si>
    <t>李广娥</t>
  </si>
  <si>
    <t>101011</t>
  </si>
  <si>
    <t>梁蒙</t>
  </si>
  <si>
    <t>101012</t>
  </si>
  <si>
    <t>刘玉青</t>
  </si>
  <si>
    <t>101013</t>
  </si>
  <si>
    <t>王翠玲</t>
  </si>
  <si>
    <t>101014</t>
  </si>
  <si>
    <t>程趁娜</t>
  </si>
  <si>
    <t>101015</t>
  </si>
  <si>
    <t>赵夏丽</t>
  </si>
  <si>
    <t>101016</t>
  </si>
  <si>
    <t>李俊</t>
  </si>
  <si>
    <t>101017</t>
  </si>
  <si>
    <t>程珊</t>
  </si>
  <si>
    <t>101019</t>
  </si>
  <si>
    <t>高利洁</t>
  </si>
  <si>
    <t>101020</t>
  </si>
  <si>
    <t>刘友勋</t>
  </si>
  <si>
    <t>101021</t>
  </si>
  <si>
    <t>101022</t>
  </si>
  <si>
    <t>宋翠红</t>
  </si>
  <si>
    <t>101023</t>
  </si>
  <si>
    <t>宋颖</t>
  </si>
  <si>
    <t>101024</t>
  </si>
  <si>
    <t>孙许朋</t>
  </si>
  <si>
    <t>101025</t>
  </si>
  <si>
    <t>王沛珍</t>
  </si>
  <si>
    <t>101026</t>
  </si>
  <si>
    <t>吴敏娜</t>
  </si>
  <si>
    <t>101027</t>
  </si>
  <si>
    <t>张博</t>
  </si>
  <si>
    <t>101028</t>
  </si>
  <si>
    <t>范博</t>
  </si>
  <si>
    <t>101029</t>
  </si>
  <si>
    <t>许文婕</t>
  </si>
  <si>
    <t>101030</t>
  </si>
  <si>
    <t>101031</t>
  </si>
  <si>
    <t>常红娟</t>
  </si>
  <si>
    <t>101032</t>
  </si>
  <si>
    <t>高敏</t>
  </si>
  <si>
    <t>101033</t>
  </si>
  <si>
    <t>王晓艳</t>
  </si>
  <si>
    <t>101034</t>
  </si>
  <si>
    <t>史伟</t>
  </si>
  <si>
    <t>101035</t>
  </si>
  <si>
    <t>袁雪艳</t>
  </si>
  <si>
    <t>101036</t>
  </si>
  <si>
    <t>张文博</t>
  </si>
  <si>
    <t>101037</t>
  </si>
  <si>
    <t>101038</t>
  </si>
  <si>
    <t>张娜</t>
  </si>
  <si>
    <t>101040</t>
  </si>
  <si>
    <t>张东军</t>
  </si>
  <si>
    <t>101041</t>
  </si>
  <si>
    <t>周文洁</t>
  </si>
  <si>
    <t>101042</t>
  </si>
  <si>
    <t>黄锋</t>
  </si>
  <si>
    <t>101043</t>
  </si>
  <si>
    <t>刘瑞丽</t>
  </si>
  <si>
    <t>101044</t>
  </si>
  <si>
    <t>徐萍</t>
  </si>
  <si>
    <t>101046</t>
  </si>
  <si>
    <t>钟根深</t>
  </si>
  <si>
    <t>101048</t>
  </si>
  <si>
    <t>秦晶</t>
  </si>
  <si>
    <t>101049</t>
  </si>
  <si>
    <t>于毅</t>
  </si>
  <si>
    <t>101050</t>
  </si>
  <si>
    <t>杨均</t>
  </si>
  <si>
    <t>101051</t>
  </si>
  <si>
    <t>薛爱荣</t>
  </si>
  <si>
    <t>103001</t>
  </si>
  <si>
    <t>刘瀚隆</t>
  </si>
  <si>
    <t>107510</t>
  </si>
  <si>
    <t>王永广</t>
  </si>
  <si>
    <t>111001</t>
  </si>
  <si>
    <t>闫岑</t>
  </si>
  <si>
    <t>111002</t>
  </si>
  <si>
    <t>黄娟</t>
  </si>
  <si>
    <t>111003</t>
  </si>
  <si>
    <t>宋宏林</t>
  </si>
  <si>
    <t>111004</t>
  </si>
  <si>
    <t>刘振华</t>
  </si>
  <si>
    <t>111005</t>
  </si>
  <si>
    <t>刘夏</t>
  </si>
  <si>
    <t>111006</t>
  </si>
  <si>
    <t>韩伟</t>
  </si>
  <si>
    <t>111007</t>
  </si>
  <si>
    <t>付洁</t>
  </si>
  <si>
    <t>111008</t>
  </si>
  <si>
    <t>栗炳南</t>
  </si>
  <si>
    <t>111009</t>
  </si>
  <si>
    <t>邢雪琨</t>
  </si>
  <si>
    <t>111010</t>
  </si>
  <si>
    <t>南文滨</t>
  </si>
  <si>
    <t>111011</t>
  </si>
  <si>
    <t>徐志浩</t>
  </si>
  <si>
    <t>111012</t>
  </si>
  <si>
    <t>张艳菊</t>
  </si>
  <si>
    <t>111013</t>
  </si>
  <si>
    <t>111015</t>
  </si>
  <si>
    <t>赵杰</t>
  </si>
  <si>
    <t>111017</t>
  </si>
  <si>
    <t>刘巍</t>
  </si>
  <si>
    <t>111018</t>
  </si>
  <si>
    <t>李会芬</t>
  </si>
  <si>
    <t>111019</t>
  </si>
  <si>
    <t>于海川</t>
  </si>
  <si>
    <t>111020</t>
  </si>
  <si>
    <t>吴娇</t>
  </si>
  <si>
    <t>111021</t>
  </si>
  <si>
    <t>常连生</t>
  </si>
  <si>
    <t>111022</t>
  </si>
  <si>
    <t>王丽娜</t>
  </si>
  <si>
    <t>113001</t>
  </si>
  <si>
    <t>宋宇</t>
  </si>
  <si>
    <t>121001</t>
  </si>
  <si>
    <t>121002</t>
  </si>
  <si>
    <t>赵杉</t>
  </si>
  <si>
    <t>121003</t>
  </si>
  <si>
    <t>121004</t>
  </si>
  <si>
    <t>焦俊娜</t>
  </si>
  <si>
    <t>121005</t>
  </si>
  <si>
    <t>闫晓晓</t>
  </si>
  <si>
    <t>121006</t>
  </si>
  <si>
    <t>121007</t>
  </si>
  <si>
    <t>崔柳苏</t>
  </si>
  <si>
    <t>121008</t>
  </si>
  <si>
    <t>白东玲</t>
  </si>
  <si>
    <t>121009</t>
  </si>
  <si>
    <t>史齐</t>
  </si>
  <si>
    <t>121010</t>
  </si>
  <si>
    <t>马安娜</t>
  </si>
  <si>
    <t>121011</t>
  </si>
  <si>
    <t>王昌</t>
  </si>
  <si>
    <t>121012</t>
  </si>
  <si>
    <t>晁灵</t>
  </si>
  <si>
    <t>121013</t>
  </si>
  <si>
    <t>帅建飞</t>
  </si>
  <si>
    <t>121014</t>
  </si>
  <si>
    <t>刘建峰</t>
  </si>
  <si>
    <t>121015</t>
  </si>
  <si>
    <t>吴世韫</t>
  </si>
  <si>
    <t>121016</t>
  </si>
  <si>
    <t>延艳娜</t>
  </si>
  <si>
    <t>121017</t>
  </si>
  <si>
    <t>张晶</t>
  </si>
  <si>
    <t>121018</t>
  </si>
  <si>
    <t>郑成铭</t>
  </si>
  <si>
    <t>121019</t>
  </si>
  <si>
    <t>浮肖肖</t>
  </si>
  <si>
    <t>121020</t>
  </si>
  <si>
    <t>张红彦</t>
  </si>
  <si>
    <t>121023</t>
  </si>
  <si>
    <t>李玉春</t>
  </si>
  <si>
    <t>121024</t>
  </si>
  <si>
    <t>张军亮</t>
  </si>
  <si>
    <t>121025</t>
  </si>
  <si>
    <t>吕晖</t>
  </si>
  <si>
    <t>121027</t>
  </si>
  <si>
    <t>马晗</t>
  </si>
  <si>
    <t>121028</t>
  </si>
  <si>
    <t>官立萍</t>
  </si>
  <si>
    <t>121030</t>
  </si>
  <si>
    <t>张应花</t>
  </si>
  <si>
    <t>121031</t>
  </si>
  <si>
    <t>姚凝聪</t>
  </si>
  <si>
    <t>121032</t>
  </si>
  <si>
    <t>李霞飞</t>
  </si>
  <si>
    <t>121033</t>
  </si>
  <si>
    <t>穆鹏</t>
  </si>
  <si>
    <t>121034</t>
  </si>
  <si>
    <t>王红云</t>
  </si>
  <si>
    <t>121035</t>
  </si>
  <si>
    <t>张猛</t>
  </si>
  <si>
    <t>121036</t>
  </si>
  <si>
    <t>闫建伟</t>
  </si>
  <si>
    <t>121037</t>
  </si>
  <si>
    <t>张丰泉</t>
  </si>
  <si>
    <t>121040</t>
  </si>
  <si>
    <t>廉珍珍</t>
  </si>
  <si>
    <t>121041</t>
  </si>
  <si>
    <t>刘迎春</t>
  </si>
  <si>
    <t>121044</t>
  </si>
  <si>
    <t>贾云杰</t>
  </si>
  <si>
    <t>123001</t>
  </si>
  <si>
    <t>冯志伟</t>
  </si>
  <si>
    <t>123066</t>
  </si>
  <si>
    <t>张志全</t>
  </si>
  <si>
    <t>131001</t>
  </si>
  <si>
    <t>131002</t>
  </si>
  <si>
    <t>律海峡</t>
  </si>
  <si>
    <t>131003</t>
  </si>
  <si>
    <t>闫瑞芳</t>
  </si>
  <si>
    <t>131004</t>
  </si>
  <si>
    <t>张涛</t>
  </si>
  <si>
    <t>131006</t>
  </si>
  <si>
    <t>刘旺根</t>
  </si>
  <si>
    <t>131007</t>
  </si>
  <si>
    <t>赵铁锁</t>
  </si>
  <si>
    <t>131009</t>
  </si>
  <si>
    <t>贾慧婕</t>
  </si>
  <si>
    <t>131010</t>
  </si>
  <si>
    <t>段迎超</t>
  </si>
  <si>
    <t>131011</t>
  </si>
  <si>
    <t>131012</t>
  </si>
  <si>
    <t>李翠萍</t>
  </si>
  <si>
    <t>131013</t>
  </si>
  <si>
    <t>陈素娟</t>
  </si>
  <si>
    <t>131016</t>
  </si>
  <si>
    <t>高丽云</t>
  </si>
  <si>
    <t>131017</t>
  </si>
  <si>
    <t>史永利</t>
  </si>
  <si>
    <t>131018</t>
  </si>
  <si>
    <t>程彬峰</t>
  </si>
  <si>
    <t>131019</t>
  </si>
  <si>
    <t>王磊</t>
  </si>
  <si>
    <t>131020</t>
  </si>
  <si>
    <t>杨波</t>
  </si>
  <si>
    <t>131021</t>
  </si>
  <si>
    <t>王洁</t>
  </si>
  <si>
    <t>131022</t>
  </si>
  <si>
    <t>豆庆升</t>
  </si>
  <si>
    <t>131023</t>
  </si>
  <si>
    <t>牛慧芳</t>
  </si>
  <si>
    <t>131024</t>
  </si>
  <si>
    <t>刘彦礼</t>
  </si>
  <si>
    <t>131025</t>
  </si>
  <si>
    <t>刘兆敏</t>
  </si>
  <si>
    <t>131026</t>
  </si>
  <si>
    <t>穆永慧</t>
  </si>
  <si>
    <t>131027</t>
  </si>
  <si>
    <t>刘春利</t>
  </si>
  <si>
    <t>131028</t>
  </si>
  <si>
    <t>朱新术</t>
  </si>
  <si>
    <t>131030</t>
  </si>
  <si>
    <t>吕本艳</t>
  </si>
  <si>
    <t>131032</t>
  </si>
  <si>
    <t>王艳</t>
  </si>
  <si>
    <t>131033</t>
  </si>
  <si>
    <t>王勉</t>
  </si>
  <si>
    <t>131034</t>
  </si>
  <si>
    <t>杨海杰</t>
  </si>
  <si>
    <t>131035</t>
  </si>
  <si>
    <t>赵洪卷</t>
  </si>
  <si>
    <t>131041</t>
  </si>
  <si>
    <t>靳平宁</t>
  </si>
  <si>
    <t>131042</t>
  </si>
  <si>
    <t>刘影影</t>
  </si>
  <si>
    <t>131043</t>
  </si>
  <si>
    <t>131044</t>
  </si>
  <si>
    <t>李超凡</t>
  </si>
  <si>
    <t>131045</t>
  </si>
  <si>
    <t>秦朝</t>
  </si>
  <si>
    <t>131046</t>
  </si>
  <si>
    <t>李胜楠</t>
  </si>
  <si>
    <t>131047</t>
  </si>
  <si>
    <t>孙宁云</t>
  </si>
  <si>
    <t>131048</t>
  </si>
  <si>
    <t>董恩恒</t>
  </si>
  <si>
    <t>131049</t>
  </si>
  <si>
    <t>张毅敏</t>
  </si>
  <si>
    <t>131050</t>
  </si>
  <si>
    <t>肖飒</t>
  </si>
  <si>
    <t>131051</t>
  </si>
  <si>
    <t>张伶</t>
  </si>
  <si>
    <t>131052</t>
  </si>
  <si>
    <t>姚永成</t>
  </si>
  <si>
    <t>131054</t>
  </si>
  <si>
    <t>任静朝</t>
  </si>
  <si>
    <t>131055</t>
  </si>
  <si>
    <t>李晓甜</t>
  </si>
  <si>
    <t>131056</t>
  </si>
  <si>
    <t>梁银明</t>
  </si>
  <si>
    <t>131057</t>
  </si>
  <si>
    <t>毕佳佳</t>
  </si>
  <si>
    <t>131058</t>
  </si>
  <si>
    <t>姚三巧</t>
  </si>
  <si>
    <t>131059</t>
  </si>
  <si>
    <t>张黎琛</t>
  </si>
  <si>
    <t>131060</t>
  </si>
  <si>
    <t>高珊珊</t>
  </si>
  <si>
    <t>133002</t>
  </si>
  <si>
    <t>吴卫东</t>
  </si>
  <si>
    <t>133088</t>
  </si>
  <si>
    <t>刘永</t>
  </si>
  <si>
    <t>141001</t>
  </si>
  <si>
    <t>赵书巍</t>
  </si>
  <si>
    <t>141002</t>
  </si>
  <si>
    <t>张晓晓</t>
  </si>
  <si>
    <t>141003</t>
  </si>
  <si>
    <t>牛荣成</t>
  </si>
  <si>
    <t>141005</t>
  </si>
  <si>
    <t>李洁</t>
  </si>
  <si>
    <t>141006</t>
  </si>
  <si>
    <t>姚冰洋</t>
  </si>
  <si>
    <t>141008</t>
  </si>
  <si>
    <t>樊晋宇</t>
  </si>
  <si>
    <t>141009</t>
  </si>
  <si>
    <t>王计奎</t>
  </si>
  <si>
    <t>141010</t>
  </si>
  <si>
    <t>徐永涛</t>
  </si>
  <si>
    <t>141011</t>
  </si>
  <si>
    <t>沈其强</t>
  </si>
  <si>
    <t>141013</t>
  </si>
  <si>
    <t>张光辉</t>
  </si>
  <si>
    <t>141014</t>
  </si>
  <si>
    <t>卢燎勋</t>
  </si>
  <si>
    <t>141015</t>
  </si>
  <si>
    <t>精神神经医学研究院</t>
  </si>
  <si>
    <t>张学来</t>
  </si>
  <si>
    <t>141016</t>
  </si>
  <si>
    <t>康瑞林</t>
  </si>
  <si>
    <t>141018</t>
  </si>
  <si>
    <t>王社庄</t>
  </si>
  <si>
    <t>141019</t>
  </si>
  <si>
    <t>黄蓉</t>
  </si>
  <si>
    <t>141020</t>
  </si>
  <si>
    <t>王向鹏</t>
  </si>
  <si>
    <t>141021</t>
  </si>
  <si>
    <t>丁世彬</t>
  </si>
  <si>
    <t>141022</t>
  </si>
  <si>
    <t>钟加腾</t>
  </si>
  <si>
    <t>141023</t>
  </si>
  <si>
    <t>杜昌建</t>
  </si>
  <si>
    <t>141024</t>
  </si>
  <si>
    <t>解丽芹</t>
  </si>
  <si>
    <t>141025</t>
  </si>
  <si>
    <t>薛金涛</t>
  </si>
  <si>
    <t>141026</t>
  </si>
  <si>
    <t>李慧君</t>
  </si>
  <si>
    <t>141028</t>
  </si>
  <si>
    <t>张玉姣</t>
  </si>
  <si>
    <t>141029</t>
  </si>
  <si>
    <t>罗晓秋</t>
  </si>
  <si>
    <t>141030</t>
  </si>
  <si>
    <t>赵亮</t>
  </si>
  <si>
    <t>141031</t>
  </si>
  <si>
    <t>刘宇飞</t>
  </si>
  <si>
    <t>141032</t>
  </si>
  <si>
    <t>胡利霞</t>
  </si>
  <si>
    <t>141033</t>
  </si>
  <si>
    <t>刘奂弟</t>
  </si>
  <si>
    <t>141034</t>
  </si>
  <si>
    <t>乔梁</t>
  </si>
  <si>
    <t>141035</t>
  </si>
  <si>
    <t>于莉莉</t>
  </si>
  <si>
    <t>141036</t>
  </si>
  <si>
    <t>王二辉</t>
  </si>
  <si>
    <t>141038</t>
  </si>
  <si>
    <t>庞雪晨</t>
  </si>
  <si>
    <t>141039</t>
  </si>
  <si>
    <t>刘丽霞</t>
  </si>
  <si>
    <t>141042</t>
  </si>
  <si>
    <t>赵文慧</t>
  </si>
  <si>
    <t>141043</t>
  </si>
  <si>
    <t>郑志</t>
  </si>
  <si>
    <t>141044</t>
  </si>
  <si>
    <t>谢青</t>
  </si>
  <si>
    <t>141046</t>
  </si>
  <si>
    <t>牛玉娜</t>
  </si>
  <si>
    <t>141047</t>
  </si>
  <si>
    <t>史磊</t>
  </si>
  <si>
    <t>141048</t>
  </si>
  <si>
    <t>张艳丽</t>
  </si>
  <si>
    <t>141049</t>
  </si>
  <si>
    <t>陶玲</t>
  </si>
  <si>
    <t>141050</t>
  </si>
  <si>
    <t>赵伟栋</t>
  </si>
  <si>
    <t>141051</t>
  </si>
  <si>
    <t>黄倩倩</t>
  </si>
  <si>
    <t>141052</t>
  </si>
  <si>
    <t>申林先</t>
  </si>
  <si>
    <t>141053</t>
  </si>
  <si>
    <t>刘志浩</t>
  </si>
  <si>
    <t>141055</t>
  </si>
  <si>
    <t>李桂兰</t>
  </si>
  <si>
    <t>143621</t>
  </si>
  <si>
    <t>马静波</t>
  </si>
  <si>
    <t>151002</t>
  </si>
  <si>
    <t>卢遥</t>
  </si>
  <si>
    <t>151003</t>
  </si>
  <si>
    <t>谷妍蓉</t>
  </si>
  <si>
    <t>151004</t>
  </si>
  <si>
    <t>马忆萌</t>
  </si>
  <si>
    <t>151005</t>
  </si>
  <si>
    <t>张美玲</t>
  </si>
  <si>
    <t>151006</t>
  </si>
  <si>
    <t>陈冉</t>
  </si>
  <si>
    <t>151007</t>
  </si>
  <si>
    <t>张哂</t>
  </si>
  <si>
    <t>151008</t>
  </si>
  <si>
    <t>赵越</t>
  </si>
  <si>
    <t>151009</t>
  </si>
  <si>
    <t>刘睿远</t>
  </si>
  <si>
    <t>151010</t>
  </si>
  <si>
    <t>尚雅颀</t>
  </si>
  <si>
    <t>151011</t>
  </si>
  <si>
    <t>许洁</t>
  </si>
  <si>
    <t>151012</t>
  </si>
  <si>
    <t>蒋燕</t>
  </si>
  <si>
    <t>151013</t>
  </si>
  <si>
    <t>毛彤</t>
  </si>
  <si>
    <t>151014</t>
  </si>
  <si>
    <t>任婧</t>
  </si>
  <si>
    <t>151015</t>
  </si>
  <si>
    <t>赵明锴</t>
  </si>
  <si>
    <t>151017</t>
  </si>
  <si>
    <t>陈刘方</t>
  </si>
  <si>
    <t>151018</t>
  </si>
  <si>
    <t>石帅</t>
  </si>
  <si>
    <t>151019</t>
  </si>
  <si>
    <t>151020</t>
  </si>
  <si>
    <t>任武</t>
  </si>
  <si>
    <t>151022</t>
  </si>
  <si>
    <t>胡春华</t>
  </si>
  <si>
    <t>151023</t>
  </si>
  <si>
    <t>高鹏</t>
  </si>
  <si>
    <t>151024</t>
  </si>
  <si>
    <t>赵茜</t>
  </si>
  <si>
    <t>151025</t>
  </si>
  <si>
    <t>徐思光</t>
  </si>
  <si>
    <t>151026</t>
  </si>
  <si>
    <t>涂飞</t>
  </si>
  <si>
    <t>151033</t>
  </si>
  <si>
    <t>张幕洋</t>
  </si>
  <si>
    <t>151034</t>
  </si>
  <si>
    <t>周平鑫</t>
  </si>
  <si>
    <t>151035</t>
  </si>
  <si>
    <t>任琼琼</t>
  </si>
  <si>
    <t>151036</t>
  </si>
  <si>
    <t>安珍</t>
  </si>
  <si>
    <t>151037</t>
  </si>
  <si>
    <t>王帅</t>
  </si>
  <si>
    <t>151038</t>
  </si>
  <si>
    <t>闫慧娟</t>
  </si>
  <si>
    <t>151039</t>
  </si>
  <si>
    <t>151040</t>
  </si>
  <si>
    <t>姜碧杰</t>
  </si>
  <si>
    <t>151041</t>
  </si>
  <si>
    <t>应琦</t>
  </si>
  <si>
    <t>151042</t>
  </si>
  <si>
    <t>宋娜</t>
  </si>
  <si>
    <t>151043</t>
  </si>
  <si>
    <t>王海军</t>
  </si>
  <si>
    <t>151044</t>
  </si>
  <si>
    <t>杜红芹</t>
  </si>
  <si>
    <t>151045</t>
  </si>
  <si>
    <t>管丽红</t>
  </si>
  <si>
    <t>151046</t>
  </si>
  <si>
    <t>杨赟</t>
  </si>
  <si>
    <t>151047</t>
  </si>
  <si>
    <t>李梅英</t>
  </si>
  <si>
    <t>151048</t>
  </si>
  <si>
    <t>王寅彪</t>
  </si>
  <si>
    <t>151049</t>
  </si>
  <si>
    <t>从梅</t>
  </si>
  <si>
    <t>151051</t>
  </si>
  <si>
    <t>吴泽青</t>
  </si>
  <si>
    <t>151052</t>
  </si>
  <si>
    <t>李辞霞</t>
  </si>
  <si>
    <t>151053</t>
  </si>
  <si>
    <t>罗静</t>
  </si>
  <si>
    <t>151054</t>
  </si>
  <si>
    <t>马雅娜</t>
  </si>
  <si>
    <t>151056</t>
  </si>
  <si>
    <t>罗欢欢</t>
  </si>
  <si>
    <t>151057</t>
  </si>
  <si>
    <t>王红涛</t>
  </si>
  <si>
    <t>151058</t>
  </si>
  <si>
    <t>吴文斌</t>
  </si>
  <si>
    <t>151060</t>
  </si>
  <si>
    <t>庞婷</t>
  </si>
  <si>
    <t>151061</t>
  </si>
  <si>
    <t>张继红</t>
  </si>
  <si>
    <t>151062</t>
  </si>
  <si>
    <t>周贝</t>
  </si>
  <si>
    <t>151064</t>
  </si>
  <si>
    <t>刘扬</t>
  </si>
  <si>
    <t>151065</t>
  </si>
  <si>
    <t>袁帅</t>
  </si>
  <si>
    <t>151066</t>
  </si>
  <si>
    <t>朱建</t>
  </si>
  <si>
    <t>151067</t>
  </si>
  <si>
    <t>李想</t>
  </si>
  <si>
    <t>151068</t>
  </si>
  <si>
    <t>于晓静</t>
  </si>
  <si>
    <t>151069</t>
  </si>
  <si>
    <t>刘晓丹</t>
  </si>
  <si>
    <t>151070</t>
  </si>
  <si>
    <t>张晨曦</t>
  </si>
  <si>
    <t>151071</t>
  </si>
  <si>
    <t>袁坤</t>
  </si>
  <si>
    <t>151072</t>
  </si>
  <si>
    <t>刘艳飞</t>
  </si>
  <si>
    <t>151073</t>
  </si>
  <si>
    <t>代克强</t>
  </si>
  <si>
    <t>151074</t>
  </si>
  <si>
    <t>龚荷诗</t>
  </si>
  <si>
    <t>151075</t>
  </si>
  <si>
    <t>董雯宁</t>
  </si>
  <si>
    <t>151076</t>
  </si>
  <si>
    <t>邵诗梦</t>
  </si>
  <si>
    <t>151077</t>
  </si>
  <si>
    <t>赵孝亮</t>
  </si>
  <si>
    <t>151078</t>
  </si>
  <si>
    <t>庄婷</t>
  </si>
  <si>
    <t>151079</t>
  </si>
  <si>
    <t>吴静</t>
  </si>
  <si>
    <t>151080</t>
  </si>
  <si>
    <t>高利平</t>
  </si>
  <si>
    <t>15202x</t>
  </si>
  <si>
    <t>徐鹏卫</t>
  </si>
  <si>
    <t>161001</t>
  </si>
  <si>
    <t>熊熙文</t>
  </si>
  <si>
    <t>161002</t>
  </si>
  <si>
    <t>严静</t>
  </si>
  <si>
    <t>161003</t>
  </si>
  <si>
    <t>郭保强</t>
  </si>
  <si>
    <t>161006</t>
  </si>
  <si>
    <t>李晓迎</t>
  </si>
  <si>
    <t>161007</t>
  </si>
  <si>
    <t>李文</t>
  </si>
  <si>
    <t>161008</t>
  </si>
  <si>
    <t>史增梅</t>
  </si>
  <si>
    <t>161009</t>
  </si>
  <si>
    <t>李盼</t>
  </si>
  <si>
    <t>161010</t>
  </si>
  <si>
    <t>王哲</t>
  </si>
  <si>
    <t>161011</t>
  </si>
  <si>
    <t>张森利</t>
  </si>
  <si>
    <t>161012</t>
  </si>
  <si>
    <t>高庆贺</t>
  </si>
  <si>
    <t>161013</t>
  </si>
  <si>
    <t>李玉杰</t>
  </si>
  <si>
    <t>161014</t>
  </si>
  <si>
    <t>尹雅玲</t>
  </si>
  <si>
    <t>161015</t>
  </si>
  <si>
    <t>郝红军</t>
  </si>
  <si>
    <t>161016</t>
  </si>
  <si>
    <t>张波</t>
  </si>
  <si>
    <t>161017</t>
  </si>
  <si>
    <t>陈清江</t>
  </si>
  <si>
    <t>161018</t>
  </si>
  <si>
    <t>葛春坡</t>
  </si>
  <si>
    <t>161019</t>
  </si>
  <si>
    <t>张振超</t>
  </si>
  <si>
    <t>161020</t>
  </si>
  <si>
    <t>刘冬玲</t>
  </si>
  <si>
    <t>161021</t>
  </si>
  <si>
    <t>组织再生重点实验室</t>
  </si>
  <si>
    <t>程方方</t>
  </si>
  <si>
    <t>161022</t>
  </si>
  <si>
    <t>李晓</t>
  </si>
  <si>
    <t>161023</t>
  </si>
  <si>
    <t>申凤鸽</t>
  </si>
  <si>
    <t>161024</t>
  </si>
  <si>
    <t>郭胜</t>
  </si>
  <si>
    <t>161025</t>
  </si>
  <si>
    <t>陈玉明</t>
  </si>
  <si>
    <t>161026</t>
  </si>
  <si>
    <t>刘喜文</t>
  </si>
  <si>
    <t>161027</t>
  </si>
  <si>
    <t>郑前前</t>
  </si>
  <si>
    <t>161028</t>
  </si>
  <si>
    <t>段良伟</t>
  </si>
  <si>
    <t>161029</t>
  </si>
  <si>
    <t>王松涛</t>
  </si>
  <si>
    <t>161030</t>
  </si>
  <si>
    <t>赵长虹</t>
  </si>
  <si>
    <t>161031</t>
  </si>
  <si>
    <t>申冰冰</t>
  </si>
  <si>
    <t>161032</t>
  </si>
  <si>
    <t>陆晓元</t>
  </si>
  <si>
    <t>161034</t>
  </si>
  <si>
    <t>窦育民</t>
  </si>
  <si>
    <t>161035</t>
  </si>
  <si>
    <t>周鹏飞</t>
  </si>
  <si>
    <t>161036</t>
  </si>
  <si>
    <t>申远</t>
  </si>
  <si>
    <t>161041</t>
  </si>
  <si>
    <t>王国栋</t>
  </si>
  <si>
    <t>161043</t>
  </si>
  <si>
    <t>刘宁</t>
  </si>
  <si>
    <t>161044</t>
  </si>
  <si>
    <t>苗馨之</t>
  </si>
  <si>
    <t>161046</t>
  </si>
  <si>
    <t>李旸</t>
  </si>
  <si>
    <t>161047</t>
  </si>
  <si>
    <t>高晓萌</t>
  </si>
  <si>
    <t>161048</t>
  </si>
  <si>
    <t>周孝峰</t>
  </si>
  <si>
    <t>161049</t>
  </si>
  <si>
    <t>武悦</t>
  </si>
  <si>
    <t>161050</t>
  </si>
  <si>
    <t>白净义</t>
  </si>
  <si>
    <t>161051</t>
  </si>
  <si>
    <t>胡志斌</t>
  </si>
  <si>
    <t>161052</t>
  </si>
  <si>
    <t>黄广</t>
  </si>
  <si>
    <t>161053</t>
  </si>
  <si>
    <t>杨静</t>
  </si>
  <si>
    <t>161055</t>
  </si>
  <si>
    <t>刘颖</t>
  </si>
  <si>
    <t>161056</t>
  </si>
  <si>
    <t>李晨阳</t>
  </si>
  <si>
    <t>161058</t>
  </si>
  <si>
    <t>高伟</t>
  </si>
  <si>
    <t>161059</t>
  </si>
  <si>
    <t>朱博</t>
  </si>
  <si>
    <t>161060</t>
  </si>
  <si>
    <t>白义春</t>
  </si>
  <si>
    <t>161061</t>
  </si>
  <si>
    <t>林艳</t>
  </si>
  <si>
    <t>161062</t>
  </si>
  <si>
    <t>吉利国</t>
  </si>
  <si>
    <t>161063</t>
  </si>
  <si>
    <t>晁天柱</t>
  </si>
  <si>
    <t>161064</t>
  </si>
  <si>
    <t>曾祥</t>
  </si>
  <si>
    <t>161065</t>
  </si>
  <si>
    <t>魏来</t>
  </si>
  <si>
    <t>161067</t>
  </si>
  <si>
    <t>孙昌业</t>
  </si>
  <si>
    <t>161068</t>
  </si>
  <si>
    <t>王亚辉</t>
  </si>
  <si>
    <t>161069</t>
  </si>
  <si>
    <t>张赟</t>
  </si>
  <si>
    <t>161070</t>
  </si>
  <si>
    <t>王亚坤</t>
  </si>
  <si>
    <t>161072</t>
  </si>
  <si>
    <t>郭睿</t>
  </si>
  <si>
    <t>161074</t>
  </si>
  <si>
    <t>张丽</t>
  </si>
  <si>
    <t>161075</t>
  </si>
  <si>
    <t>司晓慧</t>
  </si>
  <si>
    <t>161076</t>
  </si>
  <si>
    <t>任文杰</t>
  </si>
  <si>
    <t>171001</t>
  </si>
  <si>
    <t>刘慧聪</t>
  </si>
  <si>
    <t>171002</t>
  </si>
  <si>
    <t>闫培培</t>
  </si>
  <si>
    <t>171003</t>
  </si>
  <si>
    <t>张墨</t>
  </si>
  <si>
    <t>171004</t>
  </si>
  <si>
    <t>暴风</t>
  </si>
  <si>
    <t>171005</t>
  </si>
  <si>
    <t>赵宗亚</t>
  </si>
  <si>
    <t>171006</t>
  </si>
  <si>
    <t>侯贯涛</t>
  </si>
  <si>
    <t>171007</t>
  </si>
  <si>
    <t>张现周</t>
  </si>
  <si>
    <t>171009</t>
  </si>
  <si>
    <t>李治军</t>
  </si>
  <si>
    <t>171011</t>
  </si>
  <si>
    <t>仝加</t>
  </si>
  <si>
    <t>171012</t>
  </si>
  <si>
    <t>吴瑶瑶</t>
  </si>
  <si>
    <t>171014</t>
  </si>
  <si>
    <t>侯雪艳</t>
  </si>
  <si>
    <t>171015</t>
  </si>
  <si>
    <t>李雨姗</t>
  </si>
  <si>
    <t>171016</t>
  </si>
  <si>
    <t>李娟</t>
  </si>
  <si>
    <t>171019</t>
  </si>
  <si>
    <t>祝田田</t>
  </si>
  <si>
    <t>171020</t>
  </si>
  <si>
    <t>郭超</t>
  </si>
  <si>
    <t>171021</t>
  </si>
  <si>
    <t>王海蛟</t>
  </si>
  <si>
    <t>171022</t>
  </si>
  <si>
    <t>朱会芳</t>
  </si>
  <si>
    <t>171023</t>
  </si>
  <si>
    <t>蒋文帅</t>
  </si>
  <si>
    <t>171024</t>
  </si>
  <si>
    <t>杨林林</t>
  </si>
  <si>
    <t>171025</t>
  </si>
  <si>
    <t>崔彩霞</t>
  </si>
  <si>
    <t>171026</t>
  </si>
  <si>
    <t>李冬贝</t>
  </si>
  <si>
    <t>171027</t>
  </si>
  <si>
    <t>杨子善</t>
  </si>
  <si>
    <t>171028</t>
  </si>
  <si>
    <t>董新文</t>
  </si>
  <si>
    <t>171029</t>
  </si>
  <si>
    <t>郭长江</t>
  </si>
  <si>
    <t>171030</t>
  </si>
  <si>
    <t>郭春磊</t>
  </si>
  <si>
    <t>171031</t>
  </si>
  <si>
    <t>常艳利</t>
  </si>
  <si>
    <t>171032</t>
  </si>
  <si>
    <t>庞盼姣</t>
  </si>
  <si>
    <t>171033</t>
  </si>
  <si>
    <t>杜江</t>
  </si>
  <si>
    <t>171034</t>
  </si>
  <si>
    <t>杨雪</t>
  </si>
  <si>
    <t>171035</t>
  </si>
  <si>
    <t>罗会宇</t>
  </si>
  <si>
    <t>171036</t>
  </si>
  <si>
    <t>贺乐</t>
  </si>
  <si>
    <t>171037</t>
  </si>
  <si>
    <t>尹会龙</t>
  </si>
  <si>
    <t>171038</t>
  </si>
  <si>
    <t>耿小芳</t>
  </si>
  <si>
    <t>171040</t>
  </si>
  <si>
    <t>王春丽</t>
  </si>
  <si>
    <t>171041</t>
  </si>
  <si>
    <t>关圆圆</t>
  </si>
  <si>
    <t>171042</t>
  </si>
  <si>
    <t>胡淑珍</t>
  </si>
  <si>
    <t>171043</t>
  </si>
  <si>
    <t>171044</t>
  </si>
  <si>
    <t>夏清</t>
  </si>
  <si>
    <t>171045</t>
  </si>
  <si>
    <t>周少华</t>
  </si>
  <si>
    <t>171046</t>
  </si>
  <si>
    <t>张海强</t>
  </si>
  <si>
    <t>171047</t>
  </si>
  <si>
    <t>杨鹏飞</t>
  </si>
  <si>
    <t>171048</t>
  </si>
  <si>
    <t>闫冬</t>
  </si>
  <si>
    <t>171049</t>
  </si>
  <si>
    <t>刘学良</t>
  </si>
  <si>
    <t>171050</t>
  </si>
  <si>
    <t>赵娟娟</t>
  </si>
  <si>
    <t>171051</t>
  </si>
  <si>
    <t>刘保东</t>
  </si>
  <si>
    <t>171052</t>
  </si>
  <si>
    <t>赵兴华</t>
  </si>
  <si>
    <t>171053</t>
  </si>
  <si>
    <t>崔朝初</t>
  </si>
  <si>
    <t>171054</t>
  </si>
  <si>
    <t>周斌辉</t>
  </si>
  <si>
    <t>171055</t>
  </si>
  <si>
    <t>陈建国</t>
  </si>
  <si>
    <t>171056</t>
  </si>
  <si>
    <t>宋杰</t>
  </si>
  <si>
    <t>171058</t>
  </si>
  <si>
    <t>轩楠</t>
  </si>
  <si>
    <t>171059</t>
  </si>
  <si>
    <t>上官璟芳</t>
  </si>
  <si>
    <t>171060</t>
  </si>
  <si>
    <t>高运臻</t>
  </si>
  <si>
    <t>171061</t>
  </si>
  <si>
    <t>朱鑫星</t>
  </si>
  <si>
    <t>171062</t>
  </si>
  <si>
    <t>常金龙</t>
  </si>
  <si>
    <t>171063</t>
  </si>
  <si>
    <t>娄运伟</t>
  </si>
  <si>
    <t>171064</t>
  </si>
  <si>
    <t>常开文</t>
  </si>
  <si>
    <t>171065</t>
  </si>
  <si>
    <t>张文利</t>
  </si>
  <si>
    <t>194683</t>
  </si>
  <si>
    <t>曹晓丽</t>
  </si>
  <si>
    <t>222029</t>
  </si>
  <si>
    <t>程跃兴</t>
  </si>
  <si>
    <t>771001</t>
  </si>
  <si>
    <t>卫辉校区综合办</t>
  </si>
  <si>
    <t>吕玉成</t>
  </si>
  <si>
    <t>771005</t>
  </si>
  <si>
    <t>郭志坤</t>
  </si>
  <si>
    <t>781003</t>
  </si>
  <si>
    <t>毛兰芝</t>
  </si>
  <si>
    <t>781006</t>
  </si>
  <si>
    <t>万光瑞</t>
  </si>
  <si>
    <t>781010</t>
  </si>
  <si>
    <t>程保全</t>
  </si>
  <si>
    <t>791001</t>
  </si>
  <si>
    <t>崔中印</t>
  </si>
  <si>
    <t>791002</t>
  </si>
  <si>
    <t>黄跃进</t>
  </si>
  <si>
    <t>791003</t>
  </si>
  <si>
    <t>刘洪军</t>
  </si>
  <si>
    <t>791008</t>
  </si>
  <si>
    <t>申彪</t>
  </si>
  <si>
    <t>791013</t>
  </si>
  <si>
    <t>孙璐</t>
  </si>
  <si>
    <t>791014</t>
  </si>
  <si>
    <t>陈玉红</t>
  </si>
  <si>
    <t>801002</t>
  </si>
  <si>
    <t>李广瑞</t>
  </si>
  <si>
    <t>801006</t>
  </si>
  <si>
    <t>李进芬</t>
  </si>
  <si>
    <t>801007</t>
  </si>
  <si>
    <t>刘芳</t>
  </si>
  <si>
    <t>801010</t>
  </si>
  <si>
    <t>杨献军</t>
  </si>
  <si>
    <t>801018</t>
  </si>
  <si>
    <t>张克洋</t>
  </si>
  <si>
    <t>801020</t>
  </si>
  <si>
    <t>801021</t>
  </si>
  <si>
    <t>汪艳丽</t>
  </si>
  <si>
    <t>801106</t>
  </si>
  <si>
    <t>党金锋</t>
  </si>
  <si>
    <t>811001</t>
  </si>
  <si>
    <t>冯杰</t>
  </si>
  <si>
    <t>811002</t>
  </si>
  <si>
    <t>冯玉栋</t>
  </si>
  <si>
    <t>811003</t>
  </si>
  <si>
    <t>刘春霞</t>
  </si>
  <si>
    <t>811008</t>
  </si>
  <si>
    <t>刘平</t>
  </si>
  <si>
    <t>811009</t>
  </si>
  <si>
    <t>马会强</t>
  </si>
  <si>
    <t>811012</t>
  </si>
  <si>
    <t>秦豫</t>
  </si>
  <si>
    <t>811013</t>
  </si>
  <si>
    <t>孙清河</t>
  </si>
  <si>
    <t>811015</t>
  </si>
  <si>
    <t>吴玉民</t>
  </si>
  <si>
    <t>811016</t>
  </si>
  <si>
    <t>徐丽</t>
  </si>
  <si>
    <t>811018</t>
  </si>
  <si>
    <t>张宁</t>
  </si>
  <si>
    <t>811021</t>
  </si>
  <si>
    <t>张卫民</t>
  </si>
  <si>
    <t>811022</t>
  </si>
  <si>
    <t>811024</t>
  </si>
  <si>
    <t>811026</t>
  </si>
  <si>
    <t>董来民</t>
  </si>
  <si>
    <t>821001</t>
  </si>
  <si>
    <t>段祥</t>
  </si>
  <si>
    <t>821002</t>
  </si>
  <si>
    <t>耿伟明</t>
  </si>
  <si>
    <t>821004</t>
  </si>
  <si>
    <t>郭富生</t>
  </si>
  <si>
    <t>821005</t>
  </si>
  <si>
    <t>郭光辉</t>
  </si>
  <si>
    <t>821006</t>
  </si>
  <si>
    <t>郭光明</t>
  </si>
  <si>
    <t>821008</t>
  </si>
  <si>
    <t>李西兴</t>
  </si>
  <si>
    <t>821012</t>
  </si>
  <si>
    <t>刘安田</t>
  </si>
  <si>
    <t>821014</t>
  </si>
  <si>
    <t>监察处</t>
  </si>
  <si>
    <t>821015</t>
  </si>
  <si>
    <t>卢合成</t>
  </si>
  <si>
    <t>821016</t>
  </si>
  <si>
    <t>牛宝岚</t>
  </si>
  <si>
    <t>821021</t>
  </si>
  <si>
    <t>石鑫</t>
  </si>
  <si>
    <t>821023</t>
  </si>
  <si>
    <t>苏中杰</t>
  </si>
  <si>
    <t>821024</t>
  </si>
  <si>
    <t>王贵玉</t>
  </si>
  <si>
    <t>821025</t>
  </si>
  <si>
    <t>武晓东</t>
  </si>
  <si>
    <t>821029</t>
  </si>
  <si>
    <t>闫福林</t>
  </si>
  <si>
    <t>821030</t>
  </si>
  <si>
    <t>阎红霞</t>
  </si>
  <si>
    <t>821031</t>
  </si>
  <si>
    <t>姚利国</t>
  </si>
  <si>
    <t>821033</t>
  </si>
  <si>
    <t>董淑兰</t>
  </si>
  <si>
    <t>831003</t>
  </si>
  <si>
    <t>范锡枝</t>
  </si>
  <si>
    <t>831004</t>
  </si>
  <si>
    <t>831006</t>
  </si>
  <si>
    <t>李勇</t>
  </si>
  <si>
    <t>831009</t>
  </si>
  <si>
    <t>刘明林</t>
  </si>
  <si>
    <t>831012</t>
  </si>
  <si>
    <t>裴玉文</t>
  </si>
  <si>
    <t>831013</t>
  </si>
  <si>
    <t>田玉慧</t>
  </si>
  <si>
    <t>831017</t>
  </si>
  <si>
    <t>文小军</t>
  </si>
  <si>
    <t>831018</t>
  </si>
  <si>
    <t>吴淑英</t>
  </si>
  <si>
    <t>831019</t>
  </si>
  <si>
    <t>席荣英</t>
  </si>
  <si>
    <t>831020</t>
  </si>
  <si>
    <t>杨晓</t>
  </si>
  <si>
    <t>831023</t>
  </si>
  <si>
    <t>赵卫星</t>
  </si>
  <si>
    <t>831025</t>
  </si>
  <si>
    <t>周俊娟</t>
  </si>
  <si>
    <t>831026</t>
  </si>
  <si>
    <t>周来岭</t>
  </si>
  <si>
    <t>831027</t>
  </si>
  <si>
    <t>朱海兵</t>
  </si>
  <si>
    <t>831028</t>
  </si>
  <si>
    <t>曹光华</t>
  </si>
  <si>
    <t>841001</t>
  </si>
  <si>
    <t>桂立辉</t>
  </si>
  <si>
    <t>841005</t>
  </si>
  <si>
    <t>贺宝明</t>
  </si>
  <si>
    <t>841008</t>
  </si>
  <si>
    <t>贺宝诸</t>
  </si>
  <si>
    <t>841009</t>
  </si>
  <si>
    <t>李国安</t>
  </si>
  <si>
    <t>841012</t>
  </si>
  <si>
    <t>李怀军</t>
  </si>
  <si>
    <t>841013</t>
  </si>
  <si>
    <t>刘文家</t>
  </si>
  <si>
    <t>841015</t>
  </si>
  <si>
    <t>841016</t>
  </si>
  <si>
    <t>齐蕾</t>
  </si>
  <si>
    <t>841018</t>
  </si>
  <si>
    <t>苏建明</t>
  </si>
  <si>
    <t>841020</t>
  </si>
  <si>
    <t>王礼</t>
  </si>
  <si>
    <t>841021</t>
  </si>
  <si>
    <t>张文魁</t>
  </si>
  <si>
    <t>841024</t>
  </si>
  <si>
    <t>杜廷晨</t>
  </si>
  <si>
    <t>851001</t>
  </si>
  <si>
    <t>冯庆祥</t>
  </si>
  <si>
    <t>851002</t>
  </si>
  <si>
    <t>付华民</t>
  </si>
  <si>
    <t>851003</t>
  </si>
  <si>
    <t>葛建霞</t>
  </si>
  <si>
    <t>851005</t>
  </si>
  <si>
    <t>蒋广根</t>
  </si>
  <si>
    <t>851007</t>
  </si>
  <si>
    <t>李和平</t>
  </si>
  <si>
    <t>851008</t>
  </si>
  <si>
    <t>刘世国</t>
  </si>
  <si>
    <t>851009</t>
  </si>
  <si>
    <t>任红斌</t>
  </si>
  <si>
    <t>851012</t>
  </si>
  <si>
    <t>史明珠</t>
  </si>
  <si>
    <t>851015</t>
  </si>
  <si>
    <t>孙祥德</t>
  </si>
  <si>
    <t>851017</t>
  </si>
  <si>
    <t>王振水</t>
  </si>
  <si>
    <t>851019</t>
  </si>
  <si>
    <t>杨小林</t>
  </si>
  <si>
    <t>851020</t>
  </si>
  <si>
    <t>杨玉亭</t>
  </si>
  <si>
    <t>851021</t>
  </si>
  <si>
    <t>张勇</t>
  </si>
  <si>
    <t>851023</t>
  </si>
  <si>
    <t>祝振富</t>
  </si>
  <si>
    <t>851025</t>
  </si>
  <si>
    <t>安振生</t>
  </si>
  <si>
    <t>861001</t>
  </si>
  <si>
    <t>白素平</t>
  </si>
  <si>
    <t>861002</t>
  </si>
  <si>
    <t>蔡新华</t>
  </si>
  <si>
    <t>861003</t>
  </si>
  <si>
    <t>段东印</t>
  </si>
  <si>
    <t>861005</t>
  </si>
  <si>
    <t>冯志博</t>
  </si>
  <si>
    <t>861006</t>
  </si>
  <si>
    <t>郭丽娅</t>
  </si>
  <si>
    <t>861007</t>
  </si>
  <si>
    <t>郭照德</t>
  </si>
  <si>
    <t>861008</t>
  </si>
  <si>
    <t>韩金红</t>
  </si>
  <si>
    <t>861010</t>
  </si>
  <si>
    <t>霍展样</t>
  </si>
  <si>
    <t>861012</t>
  </si>
  <si>
    <t>贾明霞</t>
  </si>
  <si>
    <t>861013</t>
  </si>
  <si>
    <t>贾永法</t>
  </si>
  <si>
    <t>861014</t>
  </si>
  <si>
    <t>861015</t>
  </si>
  <si>
    <t>李秀玲</t>
  </si>
  <si>
    <t>861017</t>
  </si>
  <si>
    <t>刘东华</t>
  </si>
  <si>
    <t>861018</t>
  </si>
  <si>
    <t>刘恒兴</t>
  </si>
  <si>
    <t>861019</t>
  </si>
  <si>
    <t>861023</t>
  </si>
  <si>
    <t>任多玉</t>
  </si>
  <si>
    <t>861026</t>
  </si>
  <si>
    <t>孙银平</t>
  </si>
  <si>
    <t>861027</t>
  </si>
  <si>
    <t>谭豫川</t>
  </si>
  <si>
    <t>861028</t>
  </si>
  <si>
    <t>王玉安</t>
  </si>
  <si>
    <t>861030</t>
  </si>
  <si>
    <t>魏文君</t>
  </si>
  <si>
    <t>861031</t>
  </si>
  <si>
    <t>夏立元</t>
  </si>
  <si>
    <t>861032</t>
  </si>
  <si>
    <t>熊彩霞</t>
  </si>
  <si>
    <t>861033</t>
  </si>
  <si>
    <t>闫观利</t>
  </si>
  <si>
    <t>861034</t>
  </si>
  <si>
    <t>杨冠英</t>
  </si>
  <si>
    <t>861035</t>
  </si>
  <si>
    <t>杨捷</t>
  </si>
  <si>
    <t>861036</t>
  </si>
  <si>
    <t>杨现新</t>
  </si>
  <si>
    <t>861037</t>
  </si>
  <si>
    <t>杨秀梅</t>
  </si>
  <si>
    <t>861038</t>
  </si>
  <si>
    <t>于连发</t>
  </si>
  <si>
    <t>861039</t>
  </si>
  <si>
    <t>张克玉</t>
  </si>
  <si>
    <t>861040</t>
  </si>
  <si>
    <t>张同如</t>
  </si>
  <si>
    <t>861042</t>
  </si>
  <si>
    <t>张卫平</t>
  </si>
  <si>
    <t>861043</t>
  </si>
  <si>
    <t>赵龙玉</t>
  </si>
  <si>
    <t>861045</t>
  </si>
  <si>
    <t>陈军</t>
  </si>
  <si>
    <t>871001</t>
  </si>
  <si>
    <t>陈明凤</t>
  </si>
  <si>
    <t>871002</t>
  </si>
  <si>
    <t>陈震</t>
  </si>
  <si>
    <t>871003</t>
  </si>
  <si>
    <t>董兵超</t>
  </si>
  <si>
    <t>871004</t>
  </si>
  <si>
    <t>董艳臣</t>
  </si>
  <si>
    <t>871005</t>
  </si>
  <si>
    <t>樊爱英</t>
  </si>
  <si>
    <t>871006</t>
  </si>
  <si>
    <t>范锡英</t>
  </si>
  <si>
    <t>871007</t>
  </si>
  <si>
    <t>高革</t>
  </si>
  <si>
    <t>871008</t>
  </si>
  <si>
    <t>侯亮</t>
  </si>
  <si>
    <t>871009</t>
  </si>
  <si>
    <t>黄培芳</t>
  </si>
  <si>
    <t>871010</t>
  </si>
  <si>
    <t>蒋利国</t>
  </si>
  <si>
    <t>871012</t>
  </si>
  <si>
    <t>李孟卿</t>
  </si>
  <si>
    <t>871013</t>
  </si>
  <si>
    <t>李霞</t>
  </si>
  <si>
    <t>871014</t>
  </si>
  <si>
    <t>梁洪林</t>
  </si>
  <si>
    <t>871016</t>
  </si>
  <si>
    <t>刘红军</t>
  </si>
  <si>
    <t>871017</t>
  </si>
  <si>
    <t>刘晓丽</t>
  </si>
  <si>
    <t>871018</t>
  </si>
  <si>
    <t>刘振岭</t>
  </si>
  <si>
    <t>871019</t>
  </si>
  <si>
    <t>马增爱</t>
  </si>
  <si>
    <t>871021</t>
  </si>
  <si>
    <t>任如意</t>
  </si>
  <si>
    <t>871022</t>
  </si>
  <si>
    <t>任同明</t>
  </si>
  <si>
    <t>871023</t>
  </si>
  <si>
    <t>871025</t>
  </si>
  <si>
    <t>孙东方</t>
  </si>
  <si>
    <t>871026</t>
  </si>
  <si>
    <t>王翠芳</t>
  </si>
  <si>
    <t>871027</t>
  </si>
  <si>
    <t>871028</t>
  </si>
  <si>
    <t>王宏玲</t>
  </si>
  <si>
    <t>871030</t>
  </si>
  <si>
    <t>王辉</t>
  </si>
  <si>
    <t>871031</t>
  </si>
  <si>
    <t>王苏杭</t>
  </si>
  <si>
    <t>871032</t>
  </si>
  <si>
    <t>王永军</t>
  </si>
  <si>
    <t>871033</t>
  </si>
  <si>
    <t>杨俊</t>
  </si>
  <si>
    <t>871034</t>
  </si>
  <si>
    <t>昝玉玺</t>
  </si>
  <si>
    <t>871036</t>
  </si>
  <si>
    <t>张积霞</t>
  </si>
  <si>
    <t>871038</t>
  </si>
  <si>
    <t>张金莲</t>
  </si>
  <si>
    <t>871039</t>
  </si>
  <si>
    <t>李克荣</t>
  </si>
  <si>
    <t>871040</t>
  </si>
  <si>
    <t>暴祯民</t>
  </si>
  <si>
    <t>881001</t>
  </si>
  <si>
    <t>881002</t>
  </si>
  <si>
    <t>陈培信</t>
  </si>
  <si>
    <t>881003</t>
  </si>
  <si>
    <t>陈晓玲</t>
  </si>
  <si>
    <t>881004</t>
  </si>
  <si>
    <t>丁军</t>
  </si>
  <si>
    <t>881005</t>
  </si>
  <si>
    <t>董献红</t>
  </si>
  <si>
    <t>881006</t>
  </si>
  <si>
    <t>杜贤民</t>
  </si>
  <si>
    <t>881007</t>
  </si>
  <si>
    <t>郝营燕</t>
  </si>
  <si>
    <t>881010</t>
  </si>
  <si>
    <t>江洪</t>
  </si>
  <si>
    <t>881013</t>
  </si>
  <si>
    <t>李聪辉</t>
  </si>
  <si>
    <t>881015</t>
  </si>
  <si>
    <t>李秀敏</t>
  </si>
  <si>
    <t>881016</t>
  </si>
  <si>
    <t>李延兰</t>
  </si>
  <si>
    <t>881017</t>
  </si>
  <si>
    <t>李银生</t>
  </si>
  <si>
    <t>881018</t>
  </si>
  <si>
    <t>刘雪立</t>
  </si>
  <si>
    <t>881019</t>
  </si>
  <si>
    <t>刘玉洁</t>
  </si>
  <si>
    <t>881020</t>
  </si>
  <si>
    <t>裴玉军</t>
  </si>
  <si>
    <t>881021</t>
  </si>
  <si>
    <t>田红召</t>
  </si>
  <si>
    <t>881022</t>
  </si>
  <si>
    <t>王省</t>
  </si>
  <si>
    <t>881023</t>
  </si>
  <si>
    <t>王淑红</t>
  </si>
  <si>
    <t>881024</t>
  </si>
  <si>
    <t>881026</t>
  </si>
  <si>
    <t>881028</t>
  </si>
  <si>
    <t>冯进</t>
  </si>
  <si>
    <t>891001</t>
  </si>
  <si>
    <t>贾俊清</t>
  </si>
  <si>
    <t>891002</t>
  </si>
  <si>
    <t>焦衍瑜</t>
  </si>
  <si>
    <t>891003</t>
  </si>
  <si>
    <t>刘新</t>
  </si>
  <si>
    <t>891004</t>
  </si>
  <si>
    <t>罗艳艳</t>
  </si>
  <si>
    <t>891006</t>
  </si>
  <si>
    <t>雒保军</t>
  </si>
  <si>
    <t>891007</t>
  </si>
  <si>
    <t>毛金海</t>
  </si>
  <si>
    <t>891008</t>
  </si>
  <si>
    <t>牛贵明</t>
  </si>
  <si>
    <t>891009</t>
  </si>
  <si>
    <t>牛杰</t>
  </si>
  <si>
    <t>891010</t>
  </si>
  <si>
    <t>秦志红</t>
  </si>
  <si>
    <t>891011</t>
  </si>
  <si>
    <t>桑朝</t>
  </si>
  <si>
    <t>891012</t>
  </si>
  <si>
    <t>夏爱兰</t>
  </si>
  <si>
    <t>891013</t>
  </si>
  <si>
    <t>许爱琴</t>
  </si>
  <si>
    <t>891014</t>
  </si>
  <si>
    <t>张瑞君</t>
  </si>
  <si>
    <t>891016</t>
  </si>
  <si>
    <t>891017</t>
  </si>
  <si>
    <t>戴艳萍</t>
  </si>
  <si>
    <t>901001</t>
  </si>
  <si>
    <t>付守婷</t>
  </si>
  <si>
    <t>901003</t>
  </si>
  <si>
    <t>高福莲</t>
  </si>
  <si>
    <t>901004</t>
  </si>
  <si>
    <t>郝伟</t>
  </si>
  <si>
    <t>901005</t>
  </si>
  <si>
    <t>何瑞芳</t>
  </si>
  <si>
    <t>901006</t>
  </si>
  <si>
    <t>何书军</t>
  </si>
  <si>
    <t>901007</t>
  </si>
  <si>
    <t>嵇玉梅</t>
  </si>
  <si>
    <t>901008</t>
  </si>
  <si>
    <t>李振新</t>
  </si>
  <si>
    <t>901010</t>
  </si>
  <si>
    <t>吕爱军</t>
  </si>
  <si>
    <t>901011</t>
  </si>
  <si>
    <t>毛爱君</t>
  </si>
  <si>
    <t>901012</t>
  </si>
  <si>
    <t>温保成</t>
  </si>
  <si>
    <t>901015</t>
  </si>
  <si>
    <t>张海珠</t>
  </si>
  <si>
    <t>901017</t>
  </si>
  <si>
    <t>张彦伟</t>
  </si>
  <si>
    <t>901018</t>
  </si>
  <si>
    <t>陈正跃</t>
  </si>
  <si>
    <t>911001</t>
  </si>
  <si>
    <t>董志厚</t>
  </si>
  <si>
    <t>911002</t>
  </si>
  <si>
    <t>范栋喜</t>
  </si>
  <si>
    <t>911004</t>
  </si>
  <si>
    <t>黄冬莲</t>
  </si>
  <si>
    <t>911008</t>
  </si>
  <si>
    <t>李平法</t>
  </si>
  <si>
    <t>911010</t>
  </si>
  <si>
    <t>李在科</t>
  </si>
  <si>
    <t>911011</t>
  </si>
  <si>
    <t>刘国庚</t>
  </si>
  <si>
    <t>911012</t>
  </si>
  <si>
    <t>平文江</t>
  </si>
  <si>
    <t>911014</t>
  </si>
  <si>
    <t>千新来</t>
  </si>
  <si>
    <t>911015</t>
  </si>
  <si>
    <t>王金文</t>
  </si>
  <si>
    <t>911017</t>
  </si>
  <si>
    <t>王军涛</t>
  </si>
  <si>
    <t>911018</t>
  </si>
  <si>
    <t>王维勋</t>
  </si>
  <si>
    <t>911019</t>
  </si>
  <si>
    <t>许红芝</t>
  </si>
  <si>
    <t>911021</t>
  </si>
  <si>
    <t>许娜</t>
  </si>
  <si>
    <t>911022</t>
  </si>
  <si>
    <t>原志庆</t>
  </si>
  <si>
    <t>911023</t>
  </si>
  <si>
    <t>张文</t>
  </si>
  <si>
    <t>911024</t>
  </si>
  <si>
    <t>朱森林</t>
  </si>
  <si>
    <t>911028</t>
  </si>
  <si>
    <t>后勤服务中心</t>
  </si>
  <si>
    <t>吉宏龙</t>
  </si>
  <si>
    <t>9126065</t>
  </si>
  <si>
    <t>常吉辉</t>
  </si>
  <si>
    <t>921001</t>
  </si>
  <si>
    <t>陈启兵</t>
  </si>
  <si>
    <t>921003</t>
  </si>
  <si>
    <t>崔新宇</t>
  </si>
  <si>
    <t>921004</t>
  </si>
  <si>
    <t>杜廷义</t>
  </si>
  <si>
    <t>921005</t>
  </si>
  <si>
    <t>吉伟萍</t>
  </si>
  <si>
    <t>921007</t>
  </si>
  <si>
    <t>景琪荣</t>
  </si>
  <si>
    <t>921008</t>
  </si>
  <si>
    <t>李剑波</t>
  </si>
  <si>
    <t>921009</t>
  </si>
  <si>
    <t>李胜利</t>
  </si>
  <si>
    <t>921010</t>
  </si>
  <si>
    <t>孟勇</t>
  </si>
  <si>
    <t>921012</t>
  </si>
  <si>
    <t>彭彤</t>
  </si>
  <si>
    <t>921013</t>
  </si>
  <si>
    <t>沈雁霞</t>
  </si>
  <si>
    <t>921015</t>
  </si>
  <si>
    <t>王士宝</t>
  </si>
  <si>
    <t>921017</t>
  </si>
  <si>
    <t>王志凯</t>
  </si>
  <si>
    <t>921018</t>
  </si>
  <si>
    <t>921019</t>
  </si>
  <si>
    <t>921020</t>
  </si>
  <si>
    <t>赵东波</t>
  </si>
  <si>
    <t>921021</t>
  </si>
  <si>
    <t>董丽</t>
  </si>
  <si>
    <t>931001</t>
  </si>
  <si>
    <t>丰慧根</t>
  </si>
  <si>
    <t>931002</t>
  </si>
  <si>
    <t>付升旗</t>
  </si>
  <si>
    <t>931003</t>
  </si>
  <si>
    <t>高建华</t>
  </si>
  <si>
    <t>931004</t>
  </si>
  <si>
    <t>郭瀚</t>
  </si>
  <si>
    <t>931006</t>
  </si>
  <si>
    <t>黄艳梅</t>
  </si>
  <si>
    <t>931008</t>
  </si>
  <si>
    <t>刘国伟</t>
  </si>
  <si>
    <t>931009</t>
  </si>
  <si>
    <t>刘涌涛</t>
  </si>
  <si>
    <t>931010</t>
  </si>
  <si>
    <t>马全祥</t>
  </si>
  <si>
    <t>931011</t>
  </si>
  <si>
    <t>毛泽善</t>
  </si>
  <si>
    <t>931012</t>
  </si>
  <si>
    <t>聂同海</t>
  </si>
  <si>
    <t>931013</t>
  </si>
  <si>
    <t>秦永杰</t>
  </si>
  <si>
    <t>931016</t>
  </si>
  <si>
    <t>石如玲</t>
  </si>
  <si>
    <t>931017</t>
  </si>
  <si>
    <t>宋向凤</t>
  </si>
  <si>
    <t>931018</t>
  </si>
  <si>
    <t>王慧君</t>
  </si>
  <si>
    <t>931020</t>
  </si>
  <si>
    <t>席武胜</t>
  </si>
  <si>
    <t>931022</t>
  </si>
  <si>
    <t>尹志奎</t>
  </si>
  <si>
    <t>931027</t>
  </si>
  <si>
    <t>张光军</t>
  </si>
  <si>
    <t>931029</t>
  </si>
  <si>
    <t>赵长安</t>
  </si>
  <si>
    <t>931030</t>
  </si>
  <si>
    <t>郑会绍</t>
  </si>
  <si>
    <t>931031</t>
  </si>
  <si>
    <t>朱武凌</t>
  </si>
  <si>
    <t>931033</t>
  </si>
  <si>
    <t>白剑波</t>
  </si>
  <si>
    <t>941001</t>
  </si>
  <si>
    <t>范秉琳</t>
  </si>
  <si>
    <t>941002</t>
  </si>
  <si>
    <t>教辅党总支</t>
  </si>
  <si>
    <t>贺宝军</t>
  </si>
  <si>
    <t>941004</t>
  </si>
  <si>
    <t>雷光临</t>
  </si>
  <si>
    <t>941005</t>
  </si>
  <si>
    <t>刘秋玲</t>
  </si>
  <si>
    <t>941006</t>
  </si>
  <si>
    <t>邱培勇</t>
  </si>
  <si>
    <t>941008</t>
  </si>
  <si>
    <t>任梦</t>
  </si>
  <si>
    <t>941009</t>
  </si>
  <si>
    <t>王守英</t>
  </si>
  <si>
    <t>941010</t>
  </si>
  <si>
    <t>王正晓</t>
  </si>
  <si>
    <t>941011</t>
  </si>
  <si>
    <t>吴子钊</t>
  </si>
  <si>
    <t>941012</t>
  </si>
  <si>
    <t>郗万富</t>
  </si>
  <si>
    <t>941013</t>
  </si>
  <si>
    <t>许胜利</t>
  </si>
  <si>
    <t>941014</t>
  </si>
  <si>
    <t>杨国平</t>
  </si>
  <si>
    <t>941016</t>
  </si>
  <si>
    <t>张明正</t>
  </si>
  <si>
    <t>941017</t>
  </si>
  <si>
    <t>崔金奇</t>
  </si>
  <si>
    <t>951001</t>
  </si>
  <si>
    <t>范锡印</t>
  </si>
  <si>
    <t>951003</t>
  </si>
  <si>
    <t>郭继强</t>
  </si>
  <si>
    <t>951004</t>
  </si>
  <si>
    <t>胡仕坤</t>
  </si>
  <si>
    <t>951005</t>
  </si>
  <si>
    <t>姬广军</t>
  </si>
  <si>
    <t>951006</t>
  </si>
  <si>
    <t>金雪兰</t>
  </si>
  <si>
    <t>951007</t>
  </si>
  <si>
    <t>荆拥军</t>
  </si>
  <si>
    <t>951008</t>
  </si>
  <si>
    <t>李庚</t>
  </si>
  <si>
    <t>951009</t>
  </si>
  <si>
    <t>李光华</t>
  </si>
  <si>
    <t>951010</t>
  </si>
  <si>
    <t>李继华</t>
  </si>
  <si>
    <t>951011</t>
  </si>
  <si>
    <t>李梅</t>
  </si>
  <si>
    <t>951012</t>
  </si>
  <si>
    <t>李晓君</t>
  </si>
  <si>
    <t>951013</t>
  </si>
  <si>
    <t>马强</t>
  </si>
  <si>
    <t>951014</t>
  </si>
  <si>
    <t>聂蓉</t>
  </si>
  <si>
    <t>951015</t>
  </si>
  <si>
    <t>欧阳红林</t>
  </si>
  <si>
    <t>951016</t>
  </si>
  <si>
    <t>戎华刚</t>
  </si>
  <si>
    <t>951017</t>
  </si>
  <si>
    <t>王翠红</t>
  </si>
  <si>
    <t>951020</t>
  </si>
  <si>
    <t>王华</t>
  </si>
  <si>
    <t>951021</t>
  </si>
  <si>
    <t>王静华</t>
  </si>
  <si>
    <t>951022</t>
  </si>
  <si>
    <t>王庆志</t>
  </si>
  <si>
    <t>951023</t>
  </si>
  <si>
    <t>951024</t>
  </si>
  <si>
    <t>徐振平</t>
  </si>
  <si>
    <t>951025</t>
  </si>
  <si>
    <t>杨志军</t>
  </si>
  <si>
    <t>951026</t>
  </si>
  <si>
    <t>姚春学</t>
  </si>
  <si>
    <t>951027</t>
  </si>
  <si>
    <t>张光谋</t>
  </si>
  <si>
    <t>951028</t>
  </si>
  <si>
    <t>赵丽</t>
  </si>
  <si>
    <t>951030</t>
  </si>
  <si>
    <t>赵文峰</t>
  </si>
  <si>
    <t>951031</t>
  </si>
  <si>
    <t>曹绍军</t>
  </si>
  <si>
    <t>961001</t>
  </si>
  <si>
    <t>郭玉红</t>
  </si>
  <si>
    <t>961002</t>
  </si>
  <si>
    <t>郎俊</t>
  </si>
  <si>
    <t>961003</t>
  </si>
  <si>
    <t>任玉明</t>
  </si>
  <si>
    <t>961004</t>
  </si>
  <si>
    <t>王彦杰</t>
  </si>
  <si>
    <t>961005</t>
  </si>
  <si>
    <t>王永辉</t>
  </si>
  <si>
    <t>961006</t>
  </si>
  <si>
    <t>陈娓</t>
  </si>
  <si>
    <t>971008</t>
  </si>
  <si>
    <t>崔向前</t>
  </si>
  <si>
    <t>971009</t>
  </si>
  <si>
    <t>董杰</t>
  </si>
  <si>
    <t>971010</t>
  </si>
  <si>
    <t>冯秋季</t>
  </si>
  <si>
    <t>971012</t>
  </si>
  <si>
    <t>付克朝</t>
  </si>
  <si>
    <t>971014</t>
  </si>
  <si>
    <t>郭涛</t>
  </si>
  <si>
    <t>971016</t>
  </si>
  <si>
    <t>971022</t>
  </si>
  <si>
    <t>姬明丽</t>
  </si>
  <si>
    <t>971024</t>
  </si>
  <si>
    <t>贾晨红</t>
  </si>
  <si>
    <t>971025</t>
  </si>
  <si>
    <t>李文晓</t>
  </si>
  <si>
    <t>971031</t>
  </si>
  <si>
    <t>李云波</t>
  </si>
  <si>
    <t>971032</t>
  </si>
  <si>
    <t>刘燕</t>
  </si>
  <si>
    <t>971034</t>
  </si>
  <si>
    <t>971035</t>
  </si>
  <si>
    <t>千智斌</t>
  </si>
  <si>
    <t>971036</t>
  </si>
  <si>
    <t>宋智忠</t>
  </si>
  <si>
    <t>971037</t>
  </si>
  <si>
    <t>王小引</t>
  </si>
  <si>
    <t>971039</t>
  </si>
  <si>
    <t>武俊芳</t>
  </si>
  <si>
    <t>971040</t>
  </si>
  <si>
    <t>徐刚珍</t>
  </si>
  <si>
    <t>971041</t>
  </si>
  <si>
    <t>许兵红</t>
  </si>
  <si>
    <t>971042</t>
  </si>
  <si>
    <t>杨峰</t>
  </si>
  <si>
    <t>971044</t>
  </si>
  <si>
    <t>杨洁</t>
  </si>
  <si>
    <t>971045</t>
  </si>
  <si>
    <t>张秀芳</t>
  </si>
  <si>
    <t>971047</t>
  </si>
  <si>
    <t>曹坤明</t>
  </si>
  <si>
    <t>981001</t>
  </si>
  <si>
    <t>981002</t>
  </si>
  <si>
    <t>邓保国</t>
  </si>
  <si>
    <t>981003</t>
  </si>
  <si>
    <t>981004</t>
  </si>
  <si>
    <t>李晓娟</t>
  </si>
  <si>
    <t>981005</t>
  </si>
  <si>
    <t>卢娜</t>
  </si>
  <si>
    <t>981006</t>
  </si>
  <si>
    <t>穆灵敏</t>
  </si>
  <si>
    <t>981007</t>
  </si>
  <si>
    <t>981008</t>
  </si>
  <si>
    <t>981010</t>
  </si>
  <si>
    <t>张艳芬</t>
  </si>
  <si>
    <t>981011</t>
  </si>
  <si>
    <t>崔泰震</t>
  </si>
  <si>
    <t>991001</t>
  </si>
  <si>
    <t>丁宇</t>
  </si>
  <si>
    <t>991002</t>
  </si>
  <si>
    <t>991004</t>
  </si>
  <si>
    <t>冯莉</t>
  </si>
  <si>
    <t>991005</t>
  </si>
  <si>
    <t>李红朝</t>
  </si>
  <si>
    <t>991006</t>
  </si>
  <si>
    <t>石玉平</t>
  </si>
  <si>
    <t>991010</t>
  </si>
  <si>
    <t>孙书明</t>
  </si>
  <si>
    <t>991011</t>
  </si>
  <si>
    <t>万同玉</t>
  </si>
  <si>
    <t>991012</t>
  </si>
  <si>
    <t>991013</t>
  </si>
  <si>
    <t>赵玉廷</t>
  </si>
  <si>
    <t>991014</t>
  </si>
  <si>
    <t>赵志刚</t>
  </si>
  <si>
    <t>991015</t>
  </si>
  <si>
    <t>姓名</t>
  </si>
  <si>
    <t>工号</t>
    <phoneticPr fontId="1" type="noConversion"/>
  </si>
  <si>
    <t>部门名称</t>
  </si>
  <si>
    <t>朱明</t>
  </si>
  <si>
    <t>牛铣</t>
  </si>
  <si>
    <t>杜丽</t>
  </si>
  <si>
    <t>刘勇</t>
  </si>
  <si>
    <t>杨明</t>
  </si>
  <si>
    <t>徐凯</t>
  </si>
  <si>
    <t>铁瑛</t>
  </si>
  <si>
    <t>宋力</t>
  </si>
  <si>
    <t>余戎</t>
  </si>
  <si>
    <t>胡林萍</t>
  </si>
  <si>
    <t>刘欣</t>
  </si>
  <si>
    <t>刘彬</t>
  </si>
  <si>
    <t>杜鹏</t>
  </si>
  <si>
    <t>齐伟</t>
  </si>
  <si>
    <t>王彤</t>
  </si>
  <si>
    <t>屈钧</t>
  </si>
  <si>
    <t>南区5号楼2单元5楼西户</t>
    <phoneticPr fontId="1" type="noConversion"/>
  </si>
  <si>
    <t>工号</t>
    <phoneticPr fontId="7" type="noConversion"/>
  </si>
  <si>
    <t>退休</t>
  </si>
  <si>
    <t>021065</t>
  </si>
  <si>
    <t>王家勤</t>
  </si>
  <si>
    <t>051003</t>
  </si>
  <si>
    <t>陈兴华</t>
  </si>
  <si>
    <t>071026</t>
  </si>
  <si>
    <t>卢红</t>
  </si>
  <si>
    <t>101008</t>
  </si>
  <si>
    <t>周素凤</t>
  </si>
  <si>
    <t>501001</t>
  </si>
  <si>
    <t>曹有祥</t>
  </si>
  <si>
    <t>501002</t>
  </si>
  <si>
    <t>常秀身</t>
  </si>
  <si>
    <t>501005</t>
  </si>
  <si>
    <t>李建邦</t>
  </si>
  <si>
    <t>501006</t>
  </si>
  <si>
    <t>戴鼎铎</t>
  </si>
  <si>
    <t>501007</t>
  </si>
  <si>
    <t>杜希光</t>
  </si>
  <si>
    <t>501009</t>
  </si>
  <si>
    <t>贵秀兰</t>
  </si>
  <si>
    <t>501010</t>
  </si>
  <si>
    <t>郭永富</t>
  </si>
  <si>
    <t>501011</t>
  </si>
  <si>
    <t>黄正文</t>
  </si>
  <si>
    <t>501012</t>
  </si>
  <si>
    <t>和兰祥</t>
  </si>
  <si>
    <t>501015</t>
  </si>
  <si>
    <t>贾修甫</t>
  </si>
  <si>
    <t>501018</t>
  </si>
  <si>
    <t>李立铭</t>
  </si>
  <si>
    <t>501021</t>
  </si>
  <si>
    <t>李显耀</t>
  </si>
  <si>
    <t>501024</t>
  </si>
  <si>
    <t>楼凤冈</t>
  </si>
  <si>
    <t>501025</t>
  </si>
  <si>
    <t>卢振奎</t>
  </si>
  <si>
    <t>501027</t>
  </si>
  <si>
    <t>马忠敏</t>
  </si>
  <si>
    <t>501029</t>
  </si>
  <si>
    <t>潘树枝</t>
  </si>
  <si>
    <t>501034</t>
  </si>
  <si>
    <t>宋连生</t>
  </si>
  <si>
    <t>501035</t>
  </si>
  <si>
    <t>宋清琴</t>
  </si>
  <si>
    <t>501036</t>
  </si>
  <si>
    <t>苏文英</t>
  </si>
  <si>
    <t>501037</t>
  </si>
  <si>
    <t>孙鸿兰</t>
  </si>
  <si>
    <t>501039</t>
  </si>
  <si>
    <t>王桂花</t>
  </si>
  <si>
    <t>501042</t>
  </si>
  <si>
    <t>王槐三</t>
  </si>
  <si>
    <t>501043</t>
  </si>
  <si>
    <t>王则虞</t>
  </si>
  <si>
    <t>501044</t>
  </si>
  <si>
    <t>王正杰</t>
  </si>
  <si>
    <t>501046</t>
  </si>
  <si>
    <t>邢东花</t>
  </si>
  <si>
    <t>501049</t>
  </si>
  <si>
    <t>杨凌心</t>
  </si>
  <si>
    <t>501050</t>
  </si>
  <si>
    <t>杨书善</t>
  </si>
  <si>
    <t>501055</t>
  </si>
  <si>
    <t>张玉珍</t>
  </si>
  <si>
    <t>501057</t>
  </si>
  <si>
    <t>赵云生</t>
  </si>
  <si>
    <t>501058</t>
  </si>
  <si>
    <t>朱平福</t>
  </si>
  <si>
    <t>501059</t>
  </si>
  <si>
    <t>王生林</t>
  </si>
  <si>
    <t>501060</t>
  </si>
  <si>
    <t>史凤英</t>
  </si>
  <si>
    <t>501061</t>
  </si>
  <si>
    <t>刘金铎</t>
  </si>
  <si>
    <t>501062</t>
  </si>
  <si>
    <t>孟庆元</t>
  </si>
  <si>
    <t>501063</t>
  </si>
  <si>
    <t>李灵敏</t>
  </si>
  <si>
    <t>501066</t>
  </si>
  <si>
    <t>张华荣</t>
  </si>
  <si>
    <t>501067</t>
  </si>
  <si>
    <t>王月文</t>
  </si>
  <si>
    <t>501069</t>
  </si>
  <si>
    <t>孙志凤</t>
  </si>
  <si>
    <t>501070</t>
  </si>
  <si>
    <t>贺化钦</t>
  </si>
  <si>
    <t>501072</t>
  </si>
  <si>
    <t>郭宝瑞</t>
  </si>
  <si>
    <t>501073</t>
  </si>
  <si>
    <t>钱惠茵</t>
  </si>
  <si>
    <t>501074</t>
  </si>
  <si>
    <t>杨盛轩</t>
  </si>
  <si>
    <t>501075</t>
  </si>
  <si>
    <t>齐广田</t>
  </si>
  <si>
    <t>501076</t>
  </si>
  <si>
    <t>张书和</t>
  </si>
  <si>
    <t>501077</t>
  </si>
  <si>
    <t>张新步</t>
  </si>
  <si>
    <t>501080</t>
  </si>
  <si>
    <t>霍明成</t>
  </si>
  <si>
    <t>501083</t>
  </si>
  <si>
    <t>韩崇德</t>
  </si>
  <si>
    <t>501084</t>
  </si>
  <si>
    <t>张子英</t>
  </si>
  <si>
    <t>501085</t>
  </si>
  <si>
    <t>刘占一</t>
  </si>
  <si>
    <t>501086</t>
  </si>
  <si>
    <t>李荣轩</t>
  </si>
  <si>
    <t>501087</t>
  </si>
  <si>
    <t>裴铭</t>
  </si>
  <si>
    <t>501088</t>
  </si>
  <si>
    <t>侯明堂</t>
  </si>
  <si>
    <t>501090</t>
  </si>
  <si>
    <t>赵正庆</t>
  </si>
  <si>
    <t>501091</t>
  </si>
  <si>
    <t>钱秀琴</t>
  </si>
  <si>
    <t>501092</t>
  </si>
  <si>
    <t>孙培新</t>
  </si>
  <si>
    <t>501093</t>
  </si>
  <si>
    <t>杜贤惠</t>
  </si>
  <si>
    <t>501094</t>
  </si>
  <si>
    <t>牛家宪</t>
  </si>
  <si>
    <t>501095</t>
  </si>
  <si>
    <t>李蕴冬</t>
  </si>
  <si>
    <t>501096</t>
  </si>
  <si>
    <t>席鸿钧</t>
  </si>
  <si>
    <t>501097</t>
  </si>
  <si>
    <t>陈水恩</t>
  </si>
  <si>
    <t>501098</t>
  </si>
  <si>
    <t>扈凤英</t>
  </si>
  <si>
    <t>501100</t>
  </si>
  <si>
    <t>乔汉臣</t>
  </si>
  <si>
    <t>501101</t>
  </si>
  <si>
    <t>李凤举</t>
  </si>
  <si>
    <t>501102</t>
  </si>
  <si>
    <t>张志存</t>
  </si>
  <si>
    <t>501103</t>
  </si>
  <si>
    <t>和瑞芝</t>
  </si>
  <si>
    <t>501104</t>
  </si>
  <si>
    <t>丰金生</t>
  </si>
  <si>
    <t>501106</t>
  </si>
  <si>
    <t>张爱民</t>
  </si>
  <si>
    <t>501108</t>
  </si>
  <si>
    <t>黄玉生</t>
  </si>
  <si>
    <t>501109</t>
  </si>
  <si>
    <t>郭铭合</t>
  </si>
  <si>
    <t>501110</t>
  </si>
  <si>
    <t>赵恩明</t>
  </si>
  <si>
    <t>501111</t>
  </si>
  <si>
    <t>马芬</t>
  </si>
  <si>
    <t>5011119</t>
  </si>
  <si>
    <t>李联群</t>
  </si>
  <si>
    <t>501112</t>
  </si>
  <si>
    <t>曹锦</t>
  </si>
  <si>
    <t>501113</t>
  </si>
  <si>
    <t>任世成</t>
  </si>
  <si>
    <t>501114</t>
  </si>
  <si>
    <t>张英杰</t>
  </si>
  <si>
    <t>501115</t>
  </si>
  <si>
    <t>张素荣</t>
  </si>
  <si>
    <t>501116</t>
  </si>
  <si>
    <t>梁武凤</t>
  </si>
  <si>
    <t>501117</t>
  </si>
  <si>
    <t>徐立宾</t>
  </si>
  <si>
    <t>501118</t>
  </si>
  <si>
    <t>吴标</t>
  </si>
  <si>
    <t>502001</t>
  </si>
  <si>
    <t>曹自文</t>
  </si>
  <si>
    <t>502004</t>
  </si>
  <si>
    <t>崔秀荣</t>
  </si>
  <si>
    <t>502005</t>
  </si>
  <si>
    <t>段慧恩</t>
  </si>
  <si>
    <t>502006</t>
  </si>
  <si>
    <t>冯天祥</t>
  </si>
  <si>
    <t>502007</t>
  </si>
  <si>
    <t>宫文魁</t>
  </si>
  <si>
    <t>502008</t>
  </si>
  <si>
    <t>韩素琴</t>
  </si>
  <si>
    <t>502009</t>
  </si>
  <si>
    <t>何学智</t>
  </si>
  <si>
    <t>502010</t>
  </si>
  <si>
    <t>贾国杰</t>
  </si>
  <si>
    <t>502011</t>
  </si>
  <si>
    <t>李爱英</t>
  </si>
  <si>
    <t>502013</t>
  </si>
  <si>
    <t>梁英礼</t>
  </si>
  <si>
    <t>502015</t>
  </si>
  <si>
    <t>梁庆昌</t>
  </si>
  <si>
    <t>502016</t>
  </si>
  <si>
    <t>刘辅庭</t>
  </si>
  <si>
    <t>502017</t>
  </si>
  <si>
    <t>刘旭林</t>
  </si>
  <si>
    <t>502018</t>
  </si>
  <si>
    <t>马天梓</t>
  </si>
  <si>
    <t>502019</t>
  </si>
  <si>
    <t>毛玉莲</t>
  </si>
  <si>
    <t>502020</t>
  </si>
  <si>
    <t>王喜平</t>
  </si>
  <si>
    <t>502021</t>
  </si>
  <si>
    <t>苗兴泉</t>
  </si>
  <si>
    <t>502022</t>
  </si>
  <si>
    <t>任道成</t>
  </si>
  <si>
    <t>502023</t>
  </si>
  <si>
    <t>苏海贞</t>
  </si>
  <si>
    <t>502024</t>
  </si>
  <si>
    <t>苏维新</t>
  </si>
  <si>
    <t>502025</t>
  </si>
  <si>
    <t>孙德山</t>
  </si>
  <si>
    <t>502026</t>
  </si>
  <si>
    <t>陶淑英</t>
  </si>
  <si>
    <t>502027</t>
  </si>
  <si>
    <t>王全德</t>
  </si>
  <si>
    <t>502029</t>
  </si>
  <si>
    <t>王夏荣</t>
  </si>
  <si>
    <t>502032</t>
  </si>
  <si>
    <t>502033</t>
  </si>
  <si>
    <t>许丽英</t>
  </si>
  <si>
    <t>502034</t>
  </si>
  <si>
    <t>薛桂莲</t>
  </si>
  <si>
    <t>502035</t>
  </si>
  <si>
    <t>502036</t>
  </si>
  <si>
    <t>张保才</t>
  </si>
  <si>
    <t>502037</t>
  </si>
  <si>
    <t>张敏六</t>
  </si>
  <si>
    <t>502038</t>
  </si>
  <si>
    <t>张素珍</t>
  </si>
  <si>
    <t>502039</t>
  </si>
  <si>
    <t>赵淑敏</t>
  </si>
  <si>
    <t>502040</t>
  </si>
  <si>
    <t>赵宗贤</t>
  </si>
  <si>
    <t>502041</t>
  </si>
  <si>
    <t>周琪娟</t>
  </si>
  <si>
    <t>502042</t>
  </si>
  <si>
    <t>韩进全</t>
  </si>
  <si>
    <t>502043</t>
  </si>
  <si>
    <t>崔秀臣</t>
  </si>
  <si>
    <t>502044</t>
  </si>
  <si>
    <t>裴大海</t>
  </si>
  <si>
    <t>502045</t>
  </si>
  <si>
    <t>王林标</t>
  </si>
  <si>
    <t>502046</t>
  </si>
  <si>
    <t>雷好仁</t>
  </si>
  <si>
    <t>502047</t>
  </si>
  <si>
    <t>于爱华</t>
  </si>
  <si>
    <t>502048</t>
  </si>
  <si>
    <t>刘丽</t>
  </si>
  <si>
    <t>502050</t>
  </si>
  <si>
    <t>朱梅君</t>
  </si>
  <si>
    <t>502052</t>
  </si>
  <si>
    <t>黄明荣</t>
  </si>
  <si>
    <t>502053</t>
  </si>
  <si>
    <t>502055</t>
  </si>
  <si>
    <t>张庆芬</t>
  </si>
  <si>
    <t>502056</t>
  </si>
  <si>
    <t>牛道文</t>
  </si>
  <si>
    <t>502057</t>
  </si>
  <si>
    <t>严新志</t>
  </si>
  <si>
    <t>502058</t>
  </si>
  <si>
    <t>曹中亮</t>
  </si>
  <si>
    <t>502060</t>
  </si>
  <si>
    <t>周德义</t>
  </si>
  <si>
    <t>502061</t>
  </si>
  <si>
    <t>王素琴</t>
  </si>
  <si>
    <t>502062</t>
  </si>
  <si>
    <t>卢师愈</t>
  </si>
  <si>
    <t>502063</t>
  </si>
  <si>
    <t>李钦选</t>
  </si>
  <si>
    <t>502064</t>
  </si>
  <si>
    <t>焦雪芳</t>
  </si>
  <si>
    <t>502065</t>
  </si>
  <si>
    <t>苏维军</t>
  </si>
  <si>
    <t>502067</t>
  </si>
  <si>
    <t>杨同文</t>
  </si>
  <si>
    <t>502068</t>
  </si>
  <si>
    <t>502069</t>
  </si>
  <si>
    <t>杨尊之</t>
  </si>
  <si>
    <t>502071</t>
  </si>
  <si>
    <t>张文焕</t>
  </si>
  <si>
    <t>502073</t>
  </si>
  <si>
    <t>杨春荣</t>
  </si>
  <si>
    <t>502074</t>
  </si>
  <si>
    <t>龙会珍</t>
  </si>
  <si>
    <t>502075</t>
  </si>
  <si>
    <t>502076</t>
  </si>
  <si>
    <t>毛清芝</t>
  </si>
  <si>
    <t>502077</t>
  </si>
  <si>
    <t>赵显华</t>
  </si>
  <si>
    <t>502078</t>
  </si>
  <si>
    <t>李存兴</t>
  </si>
  <si>
    <t>502079</t>
  </si>
  <si>
    <t>于桂荣</t>
  </si>
  <si>
    <t>502080</t>
  </si>
  <si>
    <t>502081</t>
  </si>
  <si>
    <t>牛清泉</t>
  </si>
  <si>
    <t>502083</t>
  </si>
  <si>
    <t>502084</t>
  </si>
  <si>
    <t>郝新昌</t>
  </si>
  <si>
    <t>502085</t>
  </si>
  <si>
    <t>张明瑞</t>
  </si>
  <si>
    <t>502086</t>
  </si>
  <si>
    <t>张继轩</t>
  </si>
  <si>
    <t>502087</t>
  </si>
  <si>
    <t>侯姣梅</t>
  </si>
  <si>
    <t>502088</t>
  </si>
  <si>
    <t>刘素兰</t>
  </si>
  <si>
    <t>502089</t>
  </si>
  <si>
    <t>王爱兰</t>
  </si>
  <si>
    <t>502090</t>
  </si>
  <si>
    <t>乔铭</t>
  </si>
  <si>
    <t>502092</t>
  </si>
  <si>
    <t>王合轩</t>
  </si>
  <si>
    <t>502093</t>
  </si>
  <si>
    <t>张桂娥</t>
  </si>
  <si>
    <t>502095</t>
  </si>
  <si>
    <t>王国敏</t>
  </si>
  <si>
    <t>502096</t>
  </si>
  <si>
    <t>弓世真</t>
  </si>
  <si>
    <t>502097</t>
  </si>
  <si>
    <t>502098</t>
  </si>
  <si>
    <t>秦学仪</t>
  </si>
  <si>
    <t>502099</t>
  </si>
  <si>
    <t>李华林</t>
  </si>
  <si>
    <t>502100</t>
  </si>
  <si>
    <t>赵智超</t>
  </si>
  <si>
    <t>502101</t>
  </si>
  <si>
    <t>侯芳汉</t>
  </si>
  <si>
    <t>502102</t>
  </si>
  <si>
    <t>张珍益</t>
  </si>
  <si>
    <t>502103</t>
  </si>
  <si>
    <t>张凤华</t>
  </si>
  <si>
    <t>502104</t>
  </si>
  <si>
    <t>王新瑞</t>
  </si>
  <si>
    <t>502105</t>
  </si>
  <si>
    <t>杨玉梅</t>
  </si>
  <si>
    <t>502107</t>
  </si>
  <si>
    <t>刘建恩</t>
  </si>
  <si>
    <t>502108</t>
  </si>
  <si>
    <t>马名心</t>
  </si>
  <si>
    <t>502110</t>
  </si>
  <si>
    <t>502111</t>
  </si>
  <si>
    <t>王福荣</t>
  </si>
  <si>
    <t>502112</t>
  </si>
  <si>
    <t>任继萍</t>
  </si>
  <si>
    <t>502113</t>
  </si>
  <si>
    <t>王春玲</t>
  </si>
  <si>
    <t>502114</t>
  </si>
  <si>
    <t>秦凤英</t>
  </si>
  <si>
    <t>502115</t>
  </si>
  <si>
    <t>申平安</t>
  </si>
  <si>
    <t>502116</t>
  </si>
  <si>
    <t>石红琴</t>
  </si>
  <si>
    <t>502117</t>
  </si>
  <si>
    <t>聂玉清</t>
  </si>
  <si>
    <t>502119</t>
  </si>
  <si>
    <t>502120</t>
  </si>
  <si>
    <t>史继斌</t>
  </si>
  <si>
    <t>502121</t>
  </si>
  <si>
    <t>史顺玲</t>
  </si>
  <si>
    <t>502122</t>
  </si>
  <si>
    <t>魏相富</t>
  </si>
  <si>
    <t>502123</t>
  </si>
  <si>
    <t>曾继华</t>
  </si>
  <si>
    <t>502124</t>
  </si>
  <si>
    <t>杨立俭</t>
  </si>
  <si>
    <t>502125</t>
  </si>
  <si>
    <t>于秀芬</t>
  </si>
  <si>
    <t>502126</t>
  </si>
  <si>
    <t>马心合</t>
  </si>
  <si>
    <t>502127</t>
  </si>
  <si>
    <t>梁学华</t>
  </si>
  <si>
    <t>502128</t>
  </si>
  <si>
    <t>牛家芬</t>
  </si>
  <si>
    <t>502129</t>
  </si>
  <si>
    <t>郎发轩</t>
  </si>
  <si>
    <t>502130</t>
  </si>
  <si>
    <t>郭汝新</t>
  </si>
  <si>
    <t>502131</t>
  </si>
  <si>
    <t>李素琴</t>
  </si>
  <si>
    <t>502132</t>
  </si>
  <si>
    <t>黄惠萍</t>
  </si>
  <si>
    <t>502134</t>
  </si>
  <si>
    <t>张惠琴</t>
  </si>
  <si>
    <t>502135</t>
  </si>
  <si>
    <t>502136</t>
  </si>
  <si>
    <t>张春娥</t>
  </si>
  <si>
    <t>502137</t>
  </si>
  <si>
    <t>牛瑞英</t>
  </si>
  <si>
    <t>502138</t>
  </si>
  <si>
    <t>502139</t>
  </si>
  <si>
    <t>刘淑香</t>
  </si>
  <si>
    <t>502140</t>
  </si>
  <si>
    <t>王晓华</t>
  </si>
  <si>
    <t>502141</t>
  </si>
  <si>
    <t>苗连英</t>
  </si>
  <si>
    <t>502142</t>
  </si>
  <si>
    <t>郭学鹏</t>
  </si>
  <si>
    <t>502143</t>
  </si>
  <si>
    <t>杨凤格</t>
  </si>
  <si>
    <t>502144</t>
  </si>
  <si>
    <t>渠华</t>
  </si>
  <si>
    <t>502145</t>
  </si>
  <si>
    <t>侯广芬</t>
  </si>
  <si>
    <t>502148</t>
  </si>
  <si>
    <t>502149</t>
  </si>
  <si>
    <t>闫玉美</t>
  </si>
  <si>
    <t>502150</t>
  </si>
  <si>
    <t>腊培华</t>
  </si>
  <si>
    <t>502151</t>
  </si>
  <si>
    <t>刘玉生</t>
  </si>
  <si>
    <t>502152</t>
  </si>
  <si>
    <t>于贵珍</t>
  </si>
  <si>
    <t>502153</t>
  </si>
  <si>
    <t>张淑田</t>
  </si>
  <si>
    <t>502154</t>
  </si>
  <si>
    <t>薛迎春</t>
  </si>
  <si>
    <t>502155</t>
  </si>
  <si>
    <t>常兴哲</t>
  </si>
  <si>
    <t>502156</t>
  </si>
  <si>
    <t>李明忠</t>
  </si>
  <si>
    <t>502157</t>
  </si>
  <si>
    <t>贾素英</t>
  </si>
  <si>
    <t>502158</t>
  </si>
  <si>
    <t>卢乙娣</t>
  </si>
  <si>
    <t>502159</t>
  </si>
  <si>
    <t>赵天军</t>
  </si>
  <si>
    <t>502161</t>
  </si>
  <si>
    <t>502162</t>
  </si>
  <si>
    <t>李祥果</t>
  </si>
  <si>
    <t>502163</t>
  </si>
  <si>
    <t>李慧月</t>
  </si>
  <si>
    <t>502164</t>
  </si>
  <si>
    <t>任爱莲</t>
  </si>
  <si>
    <t>502165</t>
  </si>
  <si>
    <t>张向梅</t>
  </si>
  <si>
    <t>502168</t>
  </si>
  <si>
    <t>傅蔚</t>
  </si>
  <si>
    <t>502169</t>
  </si>
  <si>
    <t>张凤英</t>
  </si>
  <si>
    <t>502170</t>
  </si>
  <si>
    <t>范新君</t>
  </si>
  <si>
    <t>502171</t>
  </si>
  <si>
    <t>郭曰信</t>
  </si>
  <si>
    <t>502172</t>
  </si>
  <si>
    <t>任金平</t>
  </si>
  <si>
    <t>502173</t>
  </si>
  <si>
    <t>李守梅</t>
  </si>
  <si>
    <t>502174</t>
  </si>
  <si>
    <t>来纯正</t>
  </si>
  <si>
    <t>502175</t>
  </si>
  <si>
    <t>韩长生</t>
  </si>
  <si>
    <t>502176</t>
  </si>
  <si>
    <t>502177</t>
  </si>
  <si>
    <t>502179</t>
  </si>
  <si>
    <t>王汲生</t>
  </si>
  <si>
    <t>502180</t>
  </si>
  <si>
    <t>朱爱民</t>
  </si>
  <si>
    <t>502182</t>
  </si>
  <si>
    <t>张会勤</t>
  </si>
  <si>
    <t>502184</t>
  </si>
  <si>
    <t>赵希军</t>
  </si>
  <si>
    <t>502185</t>
  </si>
  <si>
    <t>黄铁健</t>
  </si>
  <si>
    <t>502186</t>
  </si>
  <si>
    <t>502187</t>
  </si>
  <si>
    <t>杨建民</t>
  </si>
  <si>
    <t>502188</t>
  </si>
  <si>
    <t>李秀杰</t>
  </si>
  <si>
    <t>502189</t>
  </si>
  <si>
    <t>耿进竹</t>
  </si>
  <si>
    <t>502190</t>
  </si>
  <si>
    <t>赵丁奎</t>
  </si>
  <si>
    <t>502191</t>
  </si>
  <si>
    <t>苗贵川</t>
  </si>
  <si>
    <t>502192</t>
  </si>
  <si>
    <t>司进生</t>
  </si>
  <si>
    <t>502193</t>
  </si>
  <si>
    <t>徐惠</t>
  </si>
  <si>
    <t>502195</t>
  </si>
  <si>
    <t>502196</t>
  </si>
  <si>
    <t>502197</t>
  </si>
  <si>
    <t>502198</t>
  </si>
  <si>
    <t>谷兆侠</t>
  </si>
  <si>
    <t>502199</t>
  </si>
  <si>
    <t>余年土</t>
  </si>
  <si>
    <t>502200</t>
  </si>
  <si>
    <t>马云生</t>
  </si>
  <si>
    <t>502202</t>
  </si>
  <si>
    <t>秦顺义</t>
  </si>
  <si>
    <t>502203</t>
  </si>
  <si>
    <t>苏志梅</t>
  </si>
  <si>
    <t>502204</t>
  </si>
  <si>
    <t>孙淑萍</t>
  </si>
  <si>
    <t>502205</t>
  </si>
  <si>
    <t>姚开生</t>
  </si>
  <si>
    <t>502206</t>
  </si>
  <si>
    <t>赵亚平</t>
  </si>
  <si>
    <t>502207</t>
  </si>
  <si>
    <t>502208</t>
  </si>
  <si>
    <t>钟德喜</t>
  </si>
  <si>
    <t>502209</t>
  </si>
  <si>
    <t>万秋毅</t>
  </si>
  <si>
    <t>502210</t>
  </si>
  <si>
    <t>苏艳红</t>
  </si>
  <si>
    <t>502211</t>
  </si>
  <si>
    <t>502212</t>
  </si>
  <si>
    <t>502213</t>
  </si>
  <si>
    <t>牛君</t>
  </si>
  <si>
    <t>502214</t>
  </si>
  <si>
    <t>刘玉堂</t>
  </si>
  <si>
    <t>502215</t>
  </si>
  <si>
    <t>502216</t>
  </si>
  <si>
    <t>樊东方</t>
  </si>
  <si>
    <t>502217</t>
  </si>
  <si>
    <t>王兰英</t>
  </si>
  <si>
    <t>502218</t>
  </si>
  <si>
    <t>赵晓新</t>
  </si>
  <si>
    <t>502319</t>
  </si>
  <si>
    <t>樊爱琴</t>
  </si>
  <si>
    <t>502320</t>
  </si>
  <si>
    <t>李新民</t>
  </si>
  <si>
    <t>502321</t>
  </si>
  <si>
    <t>韩丽芳</t>
  </si>
  <si>
    <t>502323</t>
  </si>
  <si>
    <t>史玉琴</t>
  </si>
  <si>
    <t>502324</t>
  </si>
  <si>
    <t>暴秀梅</t>
  </si>
  <si>
    <t>502325</t>
  </si>
  <si>
    <t>申法芝</t>
  </si>
  <si>
    <t>502326</t>
  </si>
  <si>
    <t>502327</t>
  </si>
  <si>
    <t>王建芬</t>
  </si>
  <si>
    <t>502328</t>
  </si>
  <si>
    <t>田庆国</t>
  </si>
  <si>
    <t>502329</t>
  </si>
  <si>
    <t>刘爱景</t>
  </si>
  <si>
    <t>502330</t>
  </si>
  <si>
    <t>郑雪芹</t>
  </si>
  <si>
    <t>502331</t>
  </si>
  <si>
    <t>王广志</t>
  </si>
  <si>
    <t>502332</t>
  </si>
  <si>
    <t>李法智</t>
  </si>
  <si>
    <t>502333</t>
  </si>
  <si>
    <t>冯书海</t>
  </si>
  <si>
    <t>502334</t>
  </si>
  <si>
    <t>潘秀兰</t>
  </si>
  <si>
    <t>502336</t>
  </si>
  <si>
    <t>杨秀华</t>
  </si>
  <si>
    <t>502337</t>
  </si>
  <si>
    <t>马国军</t>
  </si>
  <si>
    <t>502338</t>
  </si>
  <si>
    <t>张改叶</t>
  </si>
  <si>
    <t>502339</t>
  </si>
  <si>
    <t>杨廷桐</t>
  </si>
  <si>
    <t>502340</t>
  </si>
  <si>
    <t>502341</t>
  </si>
  <si>
    <t>502342</t>
  </si>
  <si>
    <t>牛伟</t>
  </si>
  <si>
    <t>502343</t>
  </si>
  <si>
    <t>刘鹤香</t>
  </si>
  <si>
    <t>502344</t>
  </si>
  <si>
    <t>黎国庆</t>
  </si>
  <si>
    <t>502345</t>
  </si>
  <si>
    <t>502346</t>
  </si>
  <si>
    <t>502347</t>
  </si>
  <si>
    <t>翟忠胜</t>
  </si>
  <si>
    <t>502348</t>
  </si>
  <si>
    <t>李合生</t>
  </si>
  <si>
    <t>502349</t>
  </si>
  <si>
    <t>李保昌</t>
  </si>
  <si>
    <t>502350</t>
  </si>
  <si>
    <t>韩金珠</t>
  </si>
  <si>
    <t>502351</t>
  </si>
  <si>
    <t>薛克修</t>
  </si>
  <si>
    <t>502352</t>
  </si>
  <si>
    <t>郭光玲</t>
  </si>
  <si>
    <t>502353</t>
  </si>
  <si>
    <t>毛振勋</t>
  </si>
  <si>
    <t>502354</t>
  </si>
  <si>
    <t>杨文亮</t>
  </si>
  <si>
    <t>502355</t>
  </si>
  <si>
    <t>刘秋芳</t>
  </si>
  <si>
    <t>502356</t>
  </si>
  <si>
    <t>郑桂兰</t>
  </si>
  <si>
    <t>502357</t>
  </si>
  <si>
    <t>何群力</t>
  </si>
  <si>
    <t>502358</t>
  </si>
  <si>
    <t>孟宪杰</t>
  </si>
  <si>
    <t>741003</t>
  </si>
  <si>
    <t>刘金保</t>
  </si>
  <si>
    <t>741008</t>
  </si>
  <si>
    <t>张金芳</t>
  </si>
  <si>
    <t>751002</t>
  </si>
  <si>
    <t>王玖成</t>
  </si>
  <si>
    <t>751003</t>
  </si>
  <si>
    <t>张兴礼</t>
  </si>
  <si>
    <t>761003</t>
  </si>
  <si>
    <t>李东亮</t>
  </si>
  <si>
    <t>771004</t>
  </si>
  <si>
    <t>刘建庄</t>
  </si>
  <si>
    <t>781002</t>
  </si>
  <si>
    <t>冯元春</t>
  </si>
  <si>
    <t>781009</t>
  </si>
  <si>
    <t>781013</t>
  </si>
  <si>
    <t>许春雷</t>
  </si>
  <si>
    <t>791005</t>
  </si>
  <si>
    <t>李迎宾</t>
  </si>
  <si>
    <t>791006</t>
  </si>
  <si>
    <t>791011</t>
  </si>
  <si>
    <t>任凤来</t>
  </si>
  <si>
    <t>791015</t>
  </si>
  <si>
    <t>万建彬</t>
  </si>
  <si>
    <t>791016</t>
  </si>
  <si>
    <t>王玉柱</t>
  </si>
  <si>
    <t>791020</t>
  </si>
  <si>
    <t>赵合运</t>
  </si>
  <si>
    <t>801001</t>
  </si>
  <si>
    <t>801003</t>
  </si>
  <si>
    <t>丁毅民</t>
  </si>
  <si>
    <t>801008</t>
  </si>
  <si>
    <t>李卫河</t>
  </si>
  <si>
    <t>801009</t>
  </si>
  <si>
    <t>李宗林</t>
  </si>
  <si>
    <t>801011</t>
  </si>
  <si>
    <t>801012</t>
  </si>
  <si>
    <t>齐香兰</t>
  </si>
  <si>
    <t>801013</t>
  </si>
  <si>
    <t>苏建国</t>
  </si>
  <si>
    <t>801022</t>
  </si>
  <si>
    <t>张新年</t>
  </si>
  <si>
    <t>811004</t>
  </si>
  <si>
    <t>葛建勇</t>
  </si>
  <si>
    <t>811014</t>
  </si>
  <si>
    <t>宋培勇</t>
  </si>
  <si>
    <t>811020</t>
  </si>
  <si>
    <t>张金刚</t>
  </si>
  <si>
    <t>811023</t>
  </si>
  <si>
    <t>张志生</t>
  </si>
  <si>
    <t>811025</t>
  </si>
  <si>
    <t>赵润录</t>
  </si>
  <si>
    <t>821003</t>
  </si>
  <si>
    <t>821009</t>
  </si>
  <si>
    <t>郭秀梅</t>
  </si>
  <si>
    <t>821018</t>
  </si>
  <si>
    <t>马振江</t>
  </si>
  <si>
    <t>821019</t>
  </si>
  <si>
    <t>毛和平</t>
  </si>
  <si>
    <t>821026</t>
  </si>
  <si>
    <t>王庆运</t>
  </si>
  <si>
    <t>821028</t>
  </si>
  <si>
    <t>王阳舒</t>
  </si>
  <si>
    <t>821032</t>
  </si>
  <si>
    <t>杨保胜</t>
  </si>
  <si>
    <t>821034</t>
  </si>
  <si>
    <t>岳小萍</t>
  </si>
  <si>
    <t>821035</t>
  </si>
  <si>
    <t>张二根</t>
  </si>
  <si>
    <t>821036</t>
  </si>
  <si>
    <t>张玉林</t>
  </si>
  <si>
    <t>831005</t>
  </si>
  <si>
    <t>冯建庄</t>
  </si>
  <si>
    <t>831007</t>
  </si>
  <si>
    <t>李汉臣</t>
  </si>
  <si>
    <t>831008</t>
  </si>
  <si>
    <t>李万里</t>
  </si>
  <si>
    <t>831011</t>
  </si>
  <si>
    <t>刘巨源</t>
  </si>
  <si>
    <t>831016</t>
  </si>
  <si>
    <t>谭建三</t>
  </si>
  <si>
    <t>831021</t>
  </si>
  <si>
    <t>肖振民</t>
  </si>
  <si>
    <t>831024</t>
  </si>
  <si>
    <t>张合喜</t>
  </si>
  <si>
    <t>841002</t>
  </si>
  <si>
    <t>曹艳萍</t>
  </si>
  <si>
    <t>841006</t>
  </si>
  <si>
    <t>郝素云</t>
  </si>
  <si>
    <t>841007</t>
  </si>
  <si>
    <t>和改清</t>
  </si>
  <si>
    <t>841010</t>
  </si>
  <si>
    <t>雷磊</t>
  </si>
  <si>
    <t>841014</t>
  </si>
  <si>
    <t>李松梅</t>
  </si>
  <si>
    <t>851018</t>
  </si>
  <si>
    <t>王恩喜</t>
  </si>
  <si>
    <t>851022</t>
  </si>
  <si>
    <t>张卫中</t>
  </si>
  <si>
    <t>861004</t>
  </si>
  <si>
    <t>董好恩</t>
  </si>
  <si>
    <t>861024</t>
  </si>
  <si>
    <t>苗立勤</t>
  </si>
  <si>
    <t>901009</t>
  </si>
  <si>
    <t>李士华</t>
  </si>
  <si>
    <t>901013</t>
  </si>
  <si>
    <t>司荣婷</t>
  </si>
  <si>
    <t>901014</t>
  </si>
  <si>
    <t>万新顺</t>
  </si>
  <si>
    <t>911005</t>
  </si>
  <si>
    <t>郭萍</t>
  </si>
  <si>
    <t>911020</t>
  </si>
  <si>
    <t>徐秀梅</t>
  </si>
  <si>
    <t>911027</t>
  </si>
  <si>
    <t>周亚耿</t>
  </si>
  <si>
    <t>921006</t>
  </si>
  <si>
    <t>冯保庆</t>
  </si>
  <si>
    <t>931007</t>
  </si>
  <si>
    <t>971017</t>
  </si>
  <si>
    <t>郭悦鹏</t>
  </si>
  <si>
    <t>971021</t>
  </si>
  <si>
    <t>贺立山</t>
  </si>
  <si>
    <t>981009</t>
  </si>
  <si>
    <t>王殿社</t>
  </si>
  <si>
    <t>离休</t>
  </si>
  <si>
    <t>601002</t>
  </si>
  <si>
    <t>陈慧贞</t>
  </si>
  <si>
    <t>601006</t>
  </si>
  <si>
    <t>胡克</t>
  </si>
  <si>
    <t>601010</t>
  </si>
  <si>
    <t>宋育先</t>
  </si>
  <si>
    <t>601013</t>
  </si>
  <si>
    <t>武广祥</t>
  </si>
  <si>
    <t>601015</t>
  </si>
  <si>
    <t>张晓庄</t>
  </si>
  <si>
    <t>602002</t>
  </si>
  <si>
    <t>赵书兰</t>
  </si>
  <si>
    <t>602003</t>
  </si>
  <si>
    <t>丁树礼</t>
  </si>
  <si>
    <t>602005</t>
  </si>
  <si>
    <t>高铁汉</t>
  </si>
  <si>
    <t>602008</t>
  </si>
  <si>
    <t>霍丕仁</t>
  </si>
  <si>
    <t>602009</t>
  </si>
  <si>
    <t>刘凤池</t>
  </si>
  <si>
    <t>602013</t>
  </si>
  <si>
    <t>魏云生</t>
  </si>
  <si>
    <t>602014</t>
  </si>
  <si>
    <t>602015</t>
  </si>
  <si>
    <t>杨桂林</t>
  </si>
  <si>
    <t>602017</t>
  </si>
  <si>
    <t>张银堂</t>
  </si>
  <si>
    <t>计内临时工</t>
  </si>
  <si>
    <t>610001</t>
  </si>
  <si>
    <t>杜学凤</t>
  </si>
  <si>
    <t>610003</t>
  </si>
  <si>
    <t>马仁兰</t>
  </si>
  <si>
    <t>611002</t>
  </si>
  <si>
    <t>刘玉枝</t>
  </si>
  <si>
    <t>611003</t>
  </si>
  <si>
    <t>李海竹</t>
  </si>
  <si>
    <t>611004</t>
  </si>
  <si>
    <t>史凤新</t>
  </si>
  <si>
    <t>611005</t>
  </si>
  <si>
    <t>王聪敏</t>
  </si>
  <si>
    <t>611006</t>
  </si>
  <si>
    <t>闫辉珍</t>
  </si>
  <si>
    <t>遗属补助</t>
  </si>
  <si>
    <t>612004</t>
  </si>
  <si>
    <t>张桂花</t>
  </si>
  <si>
    <t>612005</t>
  </si>
  <si>
    <t>王靖楠</t>
  </si>
  <si>
    <t>612007</t>
  </si>
  <si>
    <t>张玉苹</t>
  </si>
  <si>
    <t>612009</t>
  </si>
  <si>
    <t>612012</t>
  </si>
  <si>
    <t>杨士凤</t>
  </si>
  <si>
    <t>612013</t>
  </si>
  <si>
    <t>蔡云莲</t>
  </si>
  <si>
    <t>612015</t>
  </si>
  <si>
    <t>杨福荣</t>
  </si>
  <si>
    <t>612016</t>
  </si>
  <si>
    <t>贾金莲</t>
  </si>
  <si>
    <t>612020</t>
  </si>
  <si>
    <t>刘彩凤</t>
  </si>
  <si>
    <t>部门名称</t>
    <phoneticPr fontId="1" type="noConversion"/>
  </si>
  <si>
    <t>阎红霞</t>
    <phoneticPr fontId="1" type="noConversion"/>
  </si>
  <si>
    <t>工号</t>
    <phoneticPr fontId="1" type="noConversion"/>
  </si>
  <si>
    <t>部门</t>
    <phoneticPr fontId="1" type="noConversion"/>
  </si>
  <si>
    <t>臧玉堂</t>
    <phoneticPr fontId="1" type="noConversion"/>
  </si>
  <si>
    <t>臧玉堂</t>
    <phoneticPr fontId="1" type="noConversion"/>
  </si>
  <si>
    <t>史嵩立</t>
    <phoneticPr fontId="1" type="noConversion"/>
  </si>
  <si>
    <t>史嵩立</t>
    <phoneticPr fontId="1" type="noConversion"/>
  </si>
  <si>
    <t>刘小锋</t>
    <phoneticPr fontId="1" type="noConversion"/>
  </si>
  <si>
    <t>李红朝</t>
    <phoneticPr fontId="1" type="noConversion"/>
  </si>
  <si>
    <t>傅兰英</t>
    <phoneticPr fontId="1" type="noConversion"/>
  </si>
  <si>
    <t>傅兰英</t>
    <phoneticPr fontId="1" type="noConversion"/>
  </si>
  <si>
    <t>刘凤池</t>
    <phoneticPr fontId="1" type="noConversion"/>
  </si>
  <si>
    <t>孟桂枝</t>
    <phoneticPr fontId="1" type="noConversion"/>
  </si>
  <si>
    <t>孟桂枝</t>
    <phoneticPr fontId="1" type="noConversion"/>
  </si>
  <si>
    <t>张金华</t>
    <phoneticPr fontId="1" type="noConversion"/>
  </si>
  <si>
    <t>张金华</t>
    <phoneticPr fontId="1" type="noConversion"/>
  </si>
  <si>
    <t>沈田虹</t>
    <phoneticPr fontId="1" type="noConversion"/>
  </si>
  <si>
    <t>沈田虹</t>
    <phoneticPr fontId="1" type="noConversion"/>
  </si>
  <si>
    <t>赵云伍</t>
    <phoneticPr fontId="1" type="noConversion"/>
  </si>
  <si>
    <t>赵云伍</t>
    <phoneticPr fontId="1" type="noConversion"/>
  </si>
  <si>
    <t>傅桂生</t>
    <phoneticPr fontId="1" type="noConversion"/>
  </si>
  <si>
    <t>傅桂生</t>
    <phoneticPr fontId="1" type="noConversion"/>
  </si>
  <si>
    <t>邵新会</t>
    <phoneticPr fontId="1" type="noConversion"/>
  </si>
  <si>
    <t>邵新会</t>
    <phoneticPr fontId="1" type="noConversion"/>
  </si>
  <si>
    <t>张玲叶</t>
    <phoneticPr fontId="1" type="noConversion"/>
  </si>
  <si>
    <t>张玲叶</t>
    <phoneticPr fontId="1" type="noConversion"/>
  </si>
  <si>
    <t>王改平</t>
    <phoneticPr fontId="1" type="noConversion"/>
  </si>
  <si>
    <t>王改平</t>
    <phoneticPr fontId="1" type="noConversion"/>
  </si>
  <si>
    <t>周延升</t>
    <phoneticPr fontId="1" type="noConversion"/>
  </si>
  <si>
    <t>周延升</t>
    <phoneticPr fontId="1" type="noConversion"/>
  </si>
  <si>
    <t>熊小政</t>
    <phoneticPr fontId="1" type="noConversion"/>
  </si>
  <si>
    <t>熊小政</t>
    <phoneticPr fontId="1" type="noConversion"/>
  </si>
  <si>
    <t>郎海艳</t>
    <phoneticPr fontId="1" type="noConversion"/>
  </si>
  <si>
    <t>郎海艳</t>
    <phoneticPr fontId="1" type="noConversion"/>
  </si>
  <si>
    <t>张泽锋</t>
    <phoneticPr fontId="1" type="noConversion"/>
  </si>
  <si>
    <t>张泽锋</t>
    <phoneticPr fontId="1" type="noConversion"/>
  </si>
  <si>
    <t>冯保庆</t>
    <phoneticPr fontId="1" type="noConversion"/>
  </si>
  <si>
    <t>李学元</t>
    <phoneticPr fontId="1" type="noConversion"/>
  </si>
  <si>
    <t>李学元</t>
    <phoneticPr fontId="1" type="noConversion"/>
  </si>
  <si>
    <t>刘瑞丽</t>
    <phoneticPr fontId="1" type="noConversion"/>
  </si>
  <si>
    <t>张金凤</t>
    <phoneticPr fontId="1" type="noConversion"/>
  </si>
  <si>
    <t>张金凤</t>
    <phoneticPr fontId="1" type="noConversion"/>
  </si>
  <si>
    <t>马震宇</t>
    <phoneticPr fontId="1" type="noConversion"/>
  </si>
  <si>
    <t>马震宇</t>
    <phoneticPr fontId="1" type="noConversion"/>
  </si>
  <si>
    <t>程宝恩</t>
    <phoneticPr fontId="1" type="noConversion"/>
  </si>
  <si>
    <t>程宝恩</t>
    <phoneticPr fontId="1" type="noConversion"/>
  </si>
  <si>
    <t>海广范</t>
    <phoneticPr fontId="1" type="noConversion"/>
  </si>
  <si>
    <t>海广范</t>
    <phoneticPr fontId="1" type="noConversion"/>
  </si>
  <si>
    <t>部门</t>
    <phoneticPr fontId="1" type="noConversion"/>
  </si>
  <si>
    <t>李文奇</t>
    <phoneticPr fontId="1" type="noConversion"/>
  </si>
  <si>
    <t>任恒浦</t>
    <phoneticPr fontId="1" type="noConversion"/>
  </si>
  <si>
    <t>闫云辉</t>
    <phoneticPr fontId="1" type="noConversion"/>
  </si>
  <si>
    <t>闫云辉</t>
    <phoneticPr fontId="1" type="noConversion"/>
  </si>
  <si>
    <t>范雪晖</t>
    <phoneticPr fontId="1" type="noConversion"/>
  </si>
  <si>
    <t>范雪晖</t>
    <phoneticPr fontId="1" type="noConversion"/>
  </si>
  <si>
    <t>李颖虹</t>
    <phoneticPr fontId="1" type="noConversion"/>
  </si>
  <si>
    <t>李颖虹</t>
    <phoneticPr fontId="1" type="noConversion"/>
  </si>
  <si>
    <t>田拴宝</t>
    <phoneticPr fontId="1" type="noConversion"/>
  </si>
  <si>
    <t>田拴宝</t>
    <phoneticPr fontId="1" type="noConversion"/>
  </si>
  <si>
    <t>王树芳</t>
    <phoneticPr fontId="1" type="noConversion"/>
  </si>
  <si>
    <t>王树芳</t>
    <phoneticPr fontId="1" type="noConversion"/>
  </si>
  <si>
    <t>牛志国</t>
    <phoneticPr fontId="1" type="noConversion"/>
  </si>
  <si>
    <t>牛志国</t>
    <phoneticPr fontId="1" type="noConversion"/>
  </si>
  <si>
    <t>贾永建</t>
    <phoneticPr fontId="1" type="noConversion"/>
  </si>
  <si>
    <t>贾永建</t>
    <phoneticPr fontId="1" type="noConversion"/>
  </si>
  <si>
    <t>卢光洲</t>
    <phoneticPr fontId="1" type="noConversion"/>
  </si>
  <si>
    <t>卢光洲</t>
    <phoneticPr fontId="1" type="noConversion"/>
  </si>
  <si>
    <t>武亚昆</t>
    <phoneticPr fontId="1" type="noConversion"/>
  </si>
  <si>
    <t>武亚昆</t>
    <phoneticPr fontId="1" type="noConversion"/>
  </si>
  <si>
    <t>张光平</t>
    <phoneticPr fontId="1" type="noConversion"/>
  </si>
  <si>
    <t>张光平</t>
    <phoneticPr fontId="1" type="noConversion"/>
  </si>
  <si>
    <t>侯软玲</t>
    <phoneticPr fontId="1" type="noConversion"/>
  </si>
  <si>
    <t>侯软玲</t>
    <phoneticPr fontId="1" type="noConversion"/>
  </si>
  <si>
    <t>赵炳泉</t>
    <phoneticPr fontId="1" type="noConversion"/>
  </si>
  <si>
    <t>赵炳泉</t>
    <phoneticPr fontId="1" type="noConversion"/>
  </si>
  <si>
    <t>侯国莲</t>
    <phoneticPr fontId="1" type="noConversion"/>
  </si>
  <si>
    <t>侯国莲</t>
    <phoneticPr fontId="1" type="noConversion"/>
  </si>
  <si>
    <t>邢晓圆</t>
    <phoneticPr fontId="1" type="noConversion"/>
  </si>
  <si>
    <t>邢晓圆</t>
    <phoneticPr fontId="1" type="noConversion"/>
  </si>
  <si>
    <t>张哲莹</t>
    <phoneticPr fontId="1" type="noConversion"/>
  </si>
  <si>
    <t>张哲莹</t>
    <phoneticPr fontId="1" type="noConversion"/>
  </si>
  <si>
    <t>石太宾</t>
    <phoneticPr fontId="1" type="noConversion"/>
  </si>
  <si>
    <t>石太宾</t>
    <phoneticPr fontId="1" type="noConversion"/>
  </si>
  <si>
    <t>朱彦艳</t>
    <phoneticPr fontId="1" type="noConversion"/>
  </si>
  <si>
    <t>朱彦艳</t>
    <phoneticPr fontId="1" type="noConversion"/>
  </si>
  <si>
    <t>陈兰江</t>
    <phoneticPr fontId="1" type="noConversion"/>
  </si>
  <si>
    <t>2人卢合成</t>
    <phoneticPr fontId="1" type="noConversion"/>
  </si>
  <si>
    <t>郭光辉</t>
    <phoneticPr fontId="1" type="noConversion"/>
  </si>
  <si>
    <t>2人张宁</t>
    <phoneticPr fontId="1" type="noConversion"/>
  </si>
  <si>
    <t>陈洪涛</t>
    <phoneticPr fontId="1" type="noConversion"/>
  </si>
  <si>
    <t>陈洪涛</t>
    <phoneticPr fontId="1" type="noConversion"/>
  </si>
  <si>
    <t>田香勤</t>
    <phoneticPr fontId="1" type="noConversion"/>
  </si>
  <si>
    <t>田香勤</t>
    <phoneticPr fontId="1" type="noConversion"/>
  </si>
  <si>
    <t>马力强</t>
    <phoneticPr fontId="1" type="noConversion"/>
  </si>
  <si>
    <t>马力强</t>
    <phoneticPr fontId="1" type="noConversion"/>
  </si>
  <si>
    <t>赵庆伟</t>
    <phoneticPr fontId="1" type="noConversion"/>
  </si>
  <si>
    <t>赵庆伟</t>
    <phoneticPr fontId="1" type="noConversion"/>
  </si>
  <si>
    <t>范锡英</t>
    <phoneticPr fontId="1" type="noConversion"/>
  </si>
  <si>
    <t>2人张金莲</t>
    <phoneticPr fontId="1" type="noConversion"/>
  </si>
  <si>
    <t>张豫疆</t>
    <phoneticPr fontId="1" type="noConversion"/>
  </si>
  <si>
    <t>张豫疆</t>
    <phoneticPr fontId="1" type="noConversion"/>
  </si>
  <si>
    <t>魏林郁</t>
    <phoneticPr fontId="1" type="noConversion"/>
  </si>
  <si>
    <t>郭娟宁</t>
    <phoneticPr fontId="1" type="noConversion"/>
  </si>
  <si>
    <t>2人冯艳艳</t>
    <phoneticPr fontId="1" type="noConversion"/>
  </si>
  <si>
    <t>桑文凤</t>
    <phoneticPr fontId="1" type="noConversion"/>
  </si>
  <si>
    <t>桑文凤</t>
    <phoneticPr fontId="1" type="noConversion"/>
  </si>
  <si>
    <t>荣朋涛</t>
    <phoneticPr fontId="1" type="noConversion"/>
  </si>
  <si>
    <t>荣朋涛</t>
    <phoneticPr fontId="1" type="noConversion"/>
  </si>
  <si>
    <t>邹洁</t>
    <phoneticPr fontId="1" type="noConversion"/>
  </si>
  <si>
    <t>邹洁</t>
    <phoneticPr fontId="1" type="noConversion"/>
  </si>
  <si>
    <t>住俩人任文林</t>
  </si>
  <si>
    <t>3人张冉.付中静</t>
    <phoneticPr fontId="1" type="noConversion"/>
  </si>
  <si>
    <t>贾永建</t>
    <phoneticPr fontId="1" type="noConversion"/>
  </si>
  <si>
    <t>王琳</t>
    <phoneticPr fontId="1" type="noConversion"/>
  </si>
  <si>
    <t>张洁</t>
    <phoneticPr fontId="1" type="noConversion"/>
  </si>
  <si>
    <t>白玉</t>
    <phoneticPr fontId="1" type="noConversion"/>
  </si>
  <si>
    <t>崔静</t>
    <phoneticPr fontId="1" type="noConversion"/>
  </si>
  <si>
    <t>郭勇</t>
    <phoneticPr fontId="1" type="noConversion"/>
  </si>
  <si>
    <t>郭勇</t>
    <phoneticPr fontId="1" type="noConversion"/>
  </si>
  <si>
    <t>侯鹏</t>
    <phoneticPr fontId="1" type="noConversion"/>
  </si>
  <si>
    <t>李刚</t>
    <phoneticPr fontId="1" type="noConversion"/>
  </si>
  <si>
    <t>李建华</t>
    <phoneticPr fontId="1" type="noConversion"/>
  </si>
  <si>
    <t>李敏</t>
    <phoneticPr fontId="1" type="noConversion"/>
  </si>
  <si>
    <t>李娜</t>
    <phoneticPr fontId="1" type="noConversion"/>
  </si>
  <si>
    <t>李文强</t>
    <phoneticPr fontId="1" type="noConversion"/>
  </si>
  <si>
    <t>刘勇</t>
    <phoneticPr fontId="1" type="noConversion"/>
  </si>
  <si>
    <t>苏文英</t>
    <phoneticPr fontId="1" type="noConversion"/>
  </si>
  <si>
    <t>王琳</t>
    <phoneticPr fontId="1" type="noConversion"/>
  </si>
  <si>
    <t>王璐</t>
    <phoneticPr fontId="1" type="noConversion"/>
  </si>
  <si>
    <t>王鹏</t>
    <phoneticPr fontId="1" type="noConversion"/>
  </si>
  <si>
    <t>王晓</t>
    <phoneticPr fontId="1" type="noConversion"/>
  </si>
  <si>
    <t>王燕</t>
    <phoneticPr fontId="1" type="noConversion"/>
  </si>
  <si>
    <t>杨帆</t>
    <phoneticPr fontId="1" type="noConversion"/>
  </si>
  <si>
    <t>张帆</t>
    <phoneticPr fontId="1" type="noConversion"/>
  </si>
  <si>
    <t>张慧</t>
    <phoneticPr fontId="1" type="noConversion"/>
  </si>
  <si>
    <t>张洁</t>
    <phoneticPr fontId="1" type="noConversion"/>
  </si>
  <si>
    <t>张琳</t>
    <phoneticPr fontId="1" type="noConversion"/>
  </si>
  <si>
    <t>张涛</t>
    <phoneticPr fontId="1" type="noConversion"/>
  </si>
  <si>
    <t>张伟</t>
    <phoneticPr fontId="1" type="noConversion"/>
  </si>
  <si>
    <t>赵斌</t>
    <phoneticPr fontId="1" type="noConversion"/>
  </si>
  <si>
    <t>北区</t>
    <phoneticPr fontId="1" type="noConversion"/>
  </si>
  <si>
    <t>青年公寓</t>
  </si>
  <si>
    <t>青年公寓</t>
    <phoneticPr fontId="1" type="noConversion"/>
  </si>
  <si>
    <t>南区2号-4-3-西</t>
    <phoneticPr fontId="1" type="noConversion"/>
  </si>
  <si>
    <t>不在学校住</t>
    <phoneticPr fontId="1" type="noConversion"/>
  </si>
  <si>
    <t>南区2-2-5-西</t>
    <phoneticPr fontId="1" type="noConversion"/>
  </si>
  <si>
    <t>无房</t>
    <phoneticPr fontId="1" type="noConversion"/>
  </si>
  <si>
    <t>北区3号楼</t>
    <phoneticPr fontId="1" type="noConversion"/>
  </si>
  <si>
    <t>北区8号楼</t>
    <phoneticPr fontId="1" type="noConversion"/>
  </si>
  <si>
    <t>吴艳芳</t>
    <phoneticPr fontId="1" type="noConversion"/>
  </si>
  <si>
    <t>南区6号楼1单元4楼西户</t>
    <phoneticPr fontId="1" type="noConversion"/>
  </si>
  <si>
    <t>杨帆</t>
    <phoneticPr fontId="1" type="noConversion"/>
  </si>
  <si>
    <t>南区</t>
    <phoneticPr fontId="1" type="noConversion"/>
  </si>
  <si>
    <t>北区、青年公寓</t>
    <phoneticPr fontId="1" type="noConversion"/>
  </si>
  <si>
    <t>杨磊</t>
    <phoneticPr fontId="1" type="noConversion"/>
  </si>
  <si>
    <t>张帆</t>
    <phoneticPr fontId="1" type="noConversion"/>
  </si>
  <si>
    <t>北区18号楼</t>
    <phoneticPr fontId="1" type="noConversion"/>
  </si>
  <si>
    <t>张洁</t>
    <phoneticPr fontId="1" type="noConversion"/>
  </si>
  <si>
    <t>刘勇</t>
    <phoneticPr fontId="1" type="noConversion"/>
  </si>
  <si>
    <t>电教  北区5号楼</t>
    <phoneticPr fontId="1" type="noConversion"/>
  </si>
  <si>
    <t>张爱民</t>
    <phoneticPr fontId="1" type="noConversion"/>
  </si>
  <si>
    <t>北区17号楼15903064590</t>
    <phoneticPr fontId="1" type="noConversion"/>
  </si>
  <si>
    <t>学校暂无房13700730679</t>
    <phoneticPr fontId="1" type="noConversion"/>
  </si>
  <si>
    <t>学校暂无房3029107</t>
    <phoneticPr fontId="1" type="noConversion"/>
  </si>
  <si>
    <t>南区3号楼3029144-222</t>
    <phoneticPr fontId="1" type="noConversion"/>
  </si>
  <si>
    <t>北区4号楼1-6-东15903098784</t>
    <phoneticPr fontId="1" type="noConversion"/>
  </si>
  <si>
    <t>在学校无房18537339679</t>
    <phoneticPr fontId="1" type="noConversion"/>
  </si>
  <si>
    <t>已考博</t>
    <phoneticPr fontId="1" type="noConversion"/>
  </si>
  <si>
    <t>审计  北区16号楼</t>
    <phoneticPr fontId="1" type="noConversion"/>
  </si>
  <si>
    <t>南区5#-2-5-东</t>
    <phoneticPr fontId="1" type="noConversion"/>
  </si>
  <si>
    <t>无房18603730366</t>
    <phoneticPr fontId="1" type="noConversion"/>
  </si>
  <si>
    <t>无房13782518619</t>
    <phoneticPr fontId="1" type="noConversion"/>
  </si>
  <si>
    <t>南3#-4-3-东（周亚飞一家）</t>
    <phoneticPr fontId="1" type="noConversion"/>
  </si>
  <si>
    <t>南区6号楼1单元4楼西13673517014</t>
    <phoneticPr fontId="1" type="noConversion"/>
  </si>
  <si>
    <t>南区5#  13781979849</t>
    <phoneticPr fontId="1" type="noConversion"/>
  </si>
  <si>
    <t>北区10号楼   3831011</t>
    <phoneticPr fontId="1" type="noConversion"/>
  </si>
  <si>
    <t>北区4号楼-2-4-东  姚开生一家</t>
    <phoneticPr fontId="1" type="noConversion"/>
  </si>
  <si>
    <t>张彬</t>
    <phoneticPr fontId="1" type="noConversion"/>
  </si>
  <si>
    <t>无房13837382410</t>
    <phoneticPr fontId="1" type="noConversion"/>
  </si>
  <si>
    <t>北区8#-2-5</t>
    <phoneticPr fontId="1" type="noConversion"/>
  </si>
  <si>
    <t>任恒浦</t>
    <phoneticPr fontId="1" type="noConversion"/>
  </si>
  <si>
    <t>张彬</t>
    <phoneticPr fontId="1" type="noConversion"/>
  </si>
  <si>
    <t>无房18738325837</t>
    <phoneticPr fontId="1" type="noConversion"/>
  </si>
  <si>
    <t>无房15036624557</t>
    <phoneticPr fontId="1" type="noConversion"/>
  </si>
  <si>
    <t>青年公寓1单元133#</t>
  </si>
  <si>
    <t>高琰</t>
    <phoneticPr fontId="1" type="noConversion"/>
  </si>
  <si>
    <t>党金锋</t>
    <phoneticPr fontId="1" type="noConversion"/>
  </si>
  <si>
    <t>关绿荫</t>
    <phoneticPr fontId="1" type="noConversion"/>
  </si>
  <si>
    <t>关绿荫</t>
    <phoneticPr fontId="1" type="noConversion"/>
  </si>
  <si>
    <t>退休 审计</t>
    <phoneticPr fontId="1" type="noConversion"/>
  </si>
  <si>
    <t>工号</t>
    <phoneticPr fontId="1" type="noConversion"/>
  </si>
  <si>
    <t>部门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</si>
</sst>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;[Red]0.00"/>
    <numFmt numFmtId="177" formatCode="0.00_);[Red]\(0.00\)"/>
    <numFmt numFmtId="178" formatCode="[DBNum2][$-804]General"/>
  </numFmts>
  <fonts count="1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6">
    <xf numFmtId="0" fontId="0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8" fillId="0" borderId="0">
      <alignment vertical="center"/>
    </xf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2" fillId="0" borderId="0"/>
  </cellStyleXfs>
  <cellXfs count="42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7" fontId="0" fillId="0" borderId="0" xfId="0" applyNumberFormat="1" applyProtection="1"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255" applyFont="1" applyFill="1" applyBorder="1" applyAlignment="1" applyProtection="1">
      <alignment horizontal="center" vertical="center" wrapText="1"/>
      <protection locked="0"/>
    </xf>
    <xf numFmtId="0" fontId="10" fillId="0" borderId="2" xfId="14" applyFont="1" applyFill="1" applyBorder="1" applyAlignment="1">
      <alignment horizontal="center" vertical="center"/>
    </xf>
    <xf numFmtId="177" fontId="2" fillId="0" borderId="0" xfId="0" applyNumberFormat="1" applyFont="1" applyProtection="1">
      <protection locked="0"/>
    </xf>
    <xf numFmtId="177" fontId="1" fillId="0" borderId="0" xfId="0" applyNumberFormat="1" applyFont="1" applyProtection="1">
      <protection locked="0"/>
    </xf>
    <xf numFmtId="11" fontId="10" fillId="0" borderId="2" xfId="0" applyNumberFormat="1" applyFont="1" applyFill="1" applyBorder="1" applyAlignment="1" applyProtection="1">
      <alignment horizontal="center" vertical="center"/>
      <protection locked="0"/>
    </xf>
    <xf numFmtId="177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Protection="1">
      <protection locked="0"/>
    </xf>
    <xf numFmtId="0" fontId="10" fillId="0" borderId="2" xfId="56" applyFont="1" applyFill="1" applyBorder="1" applyAlignment="1">
      <alignment horizontal="center" vertical="center"/>
    </xf>
    <xf numFmtId="0" fontId="10" fillId="0" borderId="2" xfId="67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2" xfId="76" applyFont="1" applyFill="1" applyBorder="1" applyAlignment="1">
      <alignment horizontal="center" vertical="center" wrapText="1"/>
    </xf>
    <xf numFmtId="0" fontId="10" fillId="0" borderId="2" xfId="76" applyFont="1" applyFill="1" applyBorder="1" applyAlignment="1" applyProtection="1">
      <alignment horizontal="center" vertical="center" wrapText="1"/>
      <protection locked="0"/>
    </xf>
    <xf numFmtId="0" fontId="10" fillId="0" borderId="2" xfId="23" applyFont="1" applyFill="1" applyBorder="1" applyAlignment="1">
      <alignment horizontal="center" vertical="center"/>
    </xf>
    <xf numFmtId="0" fontId="10" fillId="0" borderId="2" xfId="76" applyFont="1" applyFill="1" applyBorder="1" applyAlignment="1">
      <alignment horizontal="center" vertical="center"/>
    </xf>
    <xf numFmtId="0" fontId="10" fillId="0" borderId="2" xfId="39" applyFont="1" applyFill="1" applyBorder="1" applyAlignment="1">
      <alignment horizontal="center" vertical="center"/>
    </xf>
    <xf numFmtId="0" fontId="10" fillId="0" borderId="1" xfId="65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Protection="1"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256">
    <cellStyle name="常规" xfId="0" builtinId="0"/>
    <cellStyle name="常规 10 2" xfId="1"/>
    <cellStyle name="常规 11" xfId="2"/>
    <cellStyle name="常规 11 2" xfId="3"/>
    <cellStyle name="常规 11 3" xfId="4"/>
    <cellStyle name="常规 11 4" xfId="5"/>
    <cellStyle name="常规 11 5" xfId="6"/>
    <cellStyle name="常规 11 6" xfId="7"/>
    <cellStyle name="常规 11 7" xfId="8"/>
    <cellStyle name="常规 11 8" xfId="9"/>
    <cellStyle name="常规 11 9" xfId="10"/>
    <cellStyle name="常规 12 2" xfId="11"/>
    <cellStyle name="常规 13 2" xfId="12"/>
    <cellStyle name="常规 14" xfId="13"/>
    <cellStyle name="常规 15" xfId="14"/>
    <cellStyle name="常规 15 2" xfId="15"/>
    <cellStyle name="常规 15 3" xfId="16"/>
    <cellStyle name="常规 15 4" xfId="17"/>
    <cellStyle name="常规 15 5" xfId="18"/>
    <cellStyle name="常规 15 6" xfId="19"/>
    <cellStyle name="常规 15 7" xfId="20"/>
    <cellStyle name="常规 15 8" xfId="21"/>
    <cellStyle name="常规 15 9" xfId="22"/>
    <cellStyle name="常规 18" xfId="23"/>
    <cellStyle name="常规 18 2" xfId="24"/>
    <cellStyle name="常规 18 3" xfId="25"/>
    <cellStyle name="常规 18 4" xfId="26"/>
    <cellStyle name="常规 18 5" xfId="27"/>
    <cellStyle name="常规 18 6" xfId="28"/>
    <cellStyle name="常规 18 7" xfId="29"/>
    <cellStyle name="常规 18 8" xfId="30"/>
    <cellStyle name="常规 18 9" xfId="31"/>
    <cellStyle name="常规 2 2" xfId="32"/>
    <cellStyle name="常规 2 3" xfId="33"/>
    <cellStyle name="常规 2 4" xfId="34"/>
    <cellStyle name="常规 2 5" xfId="35"/>
    <cellStyle name="常规 2 6" xfId="36"/>
    <cellStyle name="常规 2 7" xfId="37"/>
    <cellStyle name="常规 2 8" xfId="38"/>
    <cellStyle name="常规 21" xfId="39"/>
    <cellStyle name="常规 21 2" xfId="40"/>
    <cellStyle name="常规 21 3" xfId="41"/>
    <cellStyle name="常规 21 4" xfId="42"/>
    <cellStyle name="常规 21 5" xfId="43"/>
    <cellStyle name="常规 21 6" xfId="44"/>
    <cellStyle name="常规 21 7" xfId="45"/>
    <cellStyle name="常规 21 8" xfId="46"/>
    <cellStyle name="常规 21 9" xfId="47"/>
    <cellStyle name="常规 25" xfId="48"/>
    <cellStyle name="常规 25 2" xfId="49"/>
    <cellStyle name="常规 25 3" xfId="50"/>
    <cellStyle name="常规 25 4" xfId="51"/>
    <cellStyle name="常规 25 5" xfId="52"/>
    <cellStyle name="常规 25 6" xfId="53"/>
    <cellStyle name="常规 25 7" xfId="54"/>
    <cellStyle name="常规 25 8" xfId="55"/>
    <cellStyle name="常规 28" xfId="56"/>
    <cellStyle name="常规 28 2" xfId="57"/>
    <cellStyle name="常规 28 3" xfId="58"/>
    <cellStyle name="常规 28 4" xfId="59"/>
    <cellStyle name="常规 28 5" xfId="60"/>
    <cellStyle name="常规 28 6" xfId="61"/>
    <cellStyle name="常规 28 7" xfId="62"/>
    <cellStyle name="常规 28 8" xfId="63"/>
    <cellStyle name="常规 28 9" xfId="64"/>
    <cellStyle name="常规 3" xfId="65"/>
    <cellStyle name="常规 3 2" xfId="66"/>
    <cellStyle name="常规 31" xfId="67"/>
    <cellStyle name="常规 31 2" xfId="68"/>
    <cellStyle name="常规 31 3" xfId="69"/>
    <cellStyle name="常规 31 4" xfId="70"/>
    <cellStyle name="常规 31 5" xfId="71"/>
    <cellStyle name="常规 31 6" xfId="72"/>
    <cellStyle name="常规 31 7" xfId="73"/>
    <cellStyle name="常规 31 8" xfId="74"/>
    <cellStyle name="常规 31 9" xfId="75"/>
    <cellStyle name="常规 4" xfId="76"/>
    <cellStyle name="常规 4 10" xfId="77"/>
    <cellStyle name="常规 4 11" xfId="78"/>
    <cellStyle name="常规 4 2" xfId="79"/>
    <cellStyle name="常规 4 2 2" xfId="80"/>
    <cellStyle name="常规 4 2 3" xfId="81"/>
    <cellStyle name="常规 4 2 4" xfId="82"/>
    <cellStyle name="常规 4 2 5" xfId="83"/>
    <cellStyle name="常规 4 2 6" xfId="84"/>
    <cellStyle name="常规 4 2 7" xfId="85"/>
    <cellStyle name="常规 4 2 8" xfId="86"/>
    <cellStyle name="常规 4 3" xfId="87"/>
    <cellStyle name="常规 4 3 2" xfId="88"/>
    <cellStyle name="常规 4 3 3" xfId="89"/>
    <cellStyle name="常规 4 3 4" xfId="90"/>
    <cellStyle name="常规 4 3 5" xfId="91"/>
    <cellStyle name="常规 4 3 6" xfId="92"/>
    <cellStyle name="常规 4 3 7" xfId="93"/>
    <cellStyle name="常规 4 3 8" xfId="94"/>
    <cellStyle name="常规 4 4" xfId="95"/>
    <cellStyle name="常规 4 4 2" xfId="96"/>
    <cellStyle name="常规 4 4 2 2" xfId="97"/>
    <cellStyle name="常规 4 4 2 2 2" xfId="98"/>
    <cellStyle name="常规 4 4 2 2 2 2" xfId="99"/>
    <cellStyle name="常规 4 4 2 2 2 2 2" xfId="100"/>
    <cellStyle name="常规 4 4 2 2 2 2 2 2" xfId="101"/>
    <cellStyle name="常规 4 4 2 2 2 2 2 2 2" xfId="102"/>
    <cellStyle name="常规 4 4 2 2 2 2 2 2 2 2" xfId="103"/>
    <cellStyle name="常规 4 4 2 2 2 2 2 2 3" xfId="104"/>
    <cellStyle name="常规 4 4 2 2 2 2 2 2 4" xfId="105"/>
    <cellStyle name="常规 4 4 2 2 2 2 2 3" xfId="106"/>
    <cellStyle name="常规 4 4 2 2 2 2 2 3 2" xfId="107"/>
    <cellStyle name="常规 4 4 2 2 2 2 2 4" xfId="108"/>
    <cellStyle name="常规 4 4 2 2 2 2 3" xfId="109"/>
    <cellStyle name="常规 4 4 2 2 2 2 3 2" xfId="110"/>
    <cellStyle name="常规 4 4 2 2 2 2 4" xfId="111"/>
    <cellStyle name="常规 4 4 2 2 2 2 5" xfId="112"/>
    <cellStyle name="常规 4 4 2 2 2 3" xfId="113"/>
    <cellStyle name="常规 4 4 2 2 2 3 2" xfId="114"/>
    <cellStyle name="常规 4 4 2 2 2 3 2 2" xfId="115"/>
    <cellStyle name="常规 4 4 2 2 2 3 3" xfId="116"/>
    <cellStyle name="常规 4 4 2 2 2 3 4" xfId="117"/>
    <cellStyle name="常规 4 4 2 2 2 4" xfId="118"/>
    <cellStyle name="常规 4 4 2 2 2 4 2" xfId="119"/>
    <cellStyle name="常规 4 4 2 2 2 5" xfId="120"/>
    <cellStyle name="常规 4 4 2 2 3" xfId="121"/>
    <cellStyle name="常规 4 4 2 2 3 2" xfId="122"/>
    <cellStyle name="常规 4 4 2 2 3 2 2" xfId="123"/>
    <cellStyle name="常规 4 4 2 2 3 2 2 2" xfId="124"/>
    <cellStyle name="常规 4 4 2 2 3 2 3" xfId="125"/>
    <cellStyle name="常规 4 4 2 2 3 2 4" xfId="126"/>
    <cellStyle name="常规 4 4 2 2 3 3" xfId="127"/>
    <cellStyle name="常规 4 4 2 2 3 3 2" xfId="128"/>
    <cellStyle name="常规 4 4 2 2 3 4" xfId="129"/>
    <cellStyle name="常规 4 4 2 2 4" xfId="130"/>
    <cellStyle name="常规 4 4 2 2 4 2" xfId="131"/>
    <cellStyle name="常规 4 4 2 2 5" xfId="132"/>
    <cellStyle name="常规 4 4 2 2 6" xfId="133"/>
    <cellStyle name="常规 4 4 2 3" xfId="134"/>
    <cellStyle name="常规 4 4 2 3 2" xfId="135"/>
    <cellStyle name="常规 4 4 2 3 2 2" xfId="136"/>
    <cellStyle name="常规 4 4 2 3 2 2 2" xfId="137"/>
    <cellStyle name="常规 4 4 2 3 2 2 2 2" xfId="138"/>
    <cellStyle name="常规 4 4 2 3 2 2 3" xfId="139"/>
    <cellStyle name="常规 4 4 2 3 2 2 4" xfId="140"/>
    <cellStyle name="常规 4 4 2 3 2 3" xfId="141"/>
    <cellStyle name="常规 4 4 2 3 2 3 2" xfId="142"/>
    <cellStyle name="常规 4 4 2 3 2 4" xfId="143"/>
    <cellStyle name="常规 4 4 2 3 3" xfId="144"/>
    <cellStyle name="常规 4 4 2 3 3 2" xfId="145"/>
    <cellStyle name="常规 4 4 2 3 4" xfId="146"/>
    <cellStyle name="常规 4 4 2 3 5" xfId="147"/>
    <cellStyle name="常规 4 4 2 4" xfId="148"/>
    <cellStyle name="常规 4 4 2 4 2" xfId="149"/>
    <cellStyle name="常规 4 4 2 4 2 2" xfId="150"/>
    <cellStyle name="常规 4 4 2 4 3" xfId="151"/>
    <cellStyle name="常规 4 4 2 4 4" xfId="152"/>
    <cellStyle name="常规 4 4 2 5" xfId="153"/>
    <cellStyle name="常规 4 4 2 5 2" xfId="154"/>
    <cellStyle name="常规 4 4 2 6" xfId="155"/>
    <cellStyle name="常规 4 4 3" xfId="156"/>
    <cellStyle name="常规 4 4 3 2" xfId="157"/>
    <cellStyle name="常规 4 4 3 2 2" xfId="158"/>
    <cellStyle name="常规 4 4 3 2 2 2" xfId="159"/>
    <cellStyle name="常规 4 4 3 2 2 2 2" xfId="160"/>
    <cellStyle name="常规 4 4 3 2 2 2 2 2" xfId="161"/>
    <cellStyle name="常规 4 4 3 2 2 2 3" xfId="162"/>
    <cellStyle name="常规 4 4 3 2 2 2 4" xfId="163"/>
    <cellStyle name="常规 4 4 3 2 2 3" xfId="164"/>
    <cellStyle name="常规 4 4 3 2 2 3 2" xfId="165"/>
    <cellStyle name="常规 4 4 3 2 2 4" xfId="166"/>
    <cellStyle name="常规 4 4 3 2 3" xfId="167"/>
    <cellStyle name="常规 4 4 3 2 3 2" xfId="168"/>
    <cellStyle name="常规 4 4 3 2 4" xfId="169"/>
    <cellStyle name="常规 4 4 3 2 5" xfId="170"/>
    <cellStyle name="常规 4 4 3 3" xfId="171"/>
    <cellStyle name="常规 4 4 3 3 2" xfId="172"/>
    <cellStyle name="常规 4 4 3 3 2 2" xfId="173"/>
    <cellStyle name="常规 4 4 3 3 3" xfId="174"/>
    <cellStyle name="常规 4 4 3 3 4" xfId="175"/>
    <cellStyle name="常规 4 4 3 4" xfId="176"/>
    <cellStyle name="常规 4 4 3 4 2" xfId="177"/>
    <cellStyle name="常规 4 4 3 5" xfId="178"/>
    <cellStyle name="常规 4 4 4" xfId="179"/>
    <cellStyle name="常规 4 4 4 2" xfId="180"/>
    <cellStyle name="常规 4 4 4 2 2" xfId="181"/>
    <cellStyle name="常规 4 4 4 2 2 2" xfId="182"/>
    <cellStyle name="常规 4 4 4 2 3" xfId="183"/>
    <cellStyle name="常规 4 4 4 2 4" xfId="184"/>
    <cellStyle name="常规 4 4 4 3" xfId="185"/>
    <cellStyle name="常规 4 4 4 3 2" xfId="186"/>
    <cellStyle name="常规 4 4 4 4" xfId="187"/>
    <cellStyle name="常规 4 4 5" xfId="188"/>
    <cellStyle name="常规 4 4 5 2" xfId="189"/>
    <cellStyle name="常规 4 4 6" xfId="190"/>
    <cellStyle name="常规 4 4 7" xfId="191"/>
    <cellStyle name="常规 4 5" xfId="192"/>
    <cellStyle name="常规 4 6" xfId="193"/>
    <cellStyle name="常规 4 6 2" xfId="194"/>
    <cellStyle name="常规 4 6 2 2" xfId="195"/>
    <cellStyle name="常规 4 6 2 2 2" xfId="196"/>
    <cellStyle name="常规 4 6 2 2 2 2" xfId="197"/>
    <cellStyle name="常规 4 6 2 2 2 2 2" xfId="198"/>
    <cellStyle name="常规 4 6 2 2 2 2 2 2" xfId="199"/>
    <cellStyle name="常规 4 6 2 2 2 2 3" xfId="200"/>
    <cellStyle name="常规 4 6 2 2 2 2 4" xfId="201"/>
    <cellStyle name="常规 4 6 2 2 2 3" xfId="202"/>
    <cellStyle name="常规 4 6 2 2 2 3 2" xfId="203"/>
    <cellStyle name="常规 4 6 2 2 2 4" xfId="204"/>
    <cellStyle name="常规 4 6 2 2 3" xfId="205"/>
    <cellStyle name="常规 4 6 2 2 3 2" xfId="206"/>
    <cellStyle name="常规 4 6 2 2 4" xfId="207"/>
    <cellStyle name="常规 4 6 2 2 5" xfId="208"/>
    <cellStyle name="常规 4 6 2 3" xfId="209"/>
    <cellStyle name="常规 4 6 2 3 2" xfId="210"/>
    <cellStyle name="常规 4 6 2 3 2 2" xfId="211"/>
    <cellStyle name="常规 4 6 2 3 3" xfId="212"/>
    <cellStyle name="常规 4 6 2 3 4" xfId="213"/>
    <cellStyle name="常规 4 6 2 4" xfId="214"/>
    <cellStyle name="常规 4 6 2 4 2" xfId="215"/>
    <cellStyle name="常规 4 6 2 5" xfId="216"/>
    <cellStyle name="常规 4 6 3" xfId="217"/>
    <cellStyle name="常规 4 6 3 2" xfId="218"/>
    <cellStyle name="常规 4 6 3 2 2" xfId="219"/>
    <cellStyle name="常规 4 6 3 2 2 2" xfId="220"/>
    <cellStyle name="常规 4 6 3 2 3" xfId="221"/>
    <cellStyle name="常规 4 6 3 2 4" xfId="222"/>
    <cellStyle name="常规 4 6 3 3" xfId="223"/>
    <cellStyle name="常规 4 6 3 3 2" xfId="224"/>
    <cellStyle name="常规 4 6 3 4" xfId="225"/>
    <cellStyle name="常规 4 6 4" xfId="226"/>
    <cellStyle name="常规 4 6 4 2" xfId="227"/>
    <cellStyle name="常规 4 6 5" xfId="228"/>
    <cellStyle name="常规 4 6 6" xfId="229"/>
    <cellStyle name="常规 4 7" xfId="230"/>
    <cellStyle name="常规 4 7 2" xfId="231"/>
    <cellStyle name="常规 4 7 2 2" xfId="232"/>
    <cellStyle name="常规 4 7 2 2 2" xfId="233"/>
    <cellStyle name="常规 4 7 2 2 2 2" xfId="234"/>
    <cellStyle name="常规 4 7 2 2 3" xfId="235"/>
    <cellStyle name="常规 4 7 2 2 4" xfId="236"/>
    <cellStyle name="常规 4 7 2 3" xfId="237"/>
    <cellStyle name="常规 4 7 2 3 2" xfId="238"/>
    <cellStyle name="常规 4 7 2 4" xfId="239"/>
    <cellStyle name="常规 4 7 3" xfId="240"/>
    <cellStyle name="常规 4 7 3 2" xfId="241"/>
    <cellStyle name="常规 4 7 4" xfId="242"/>
    <cellStyle name="常规 4 7 5" xfId="243"/>
    <cellStyle name="常规 4 8" xfId="244"/>
    <cellStyle name="常规 4 8 2" xfId="245"/>
    <cellStyle name="常规 4 8 2 2" xfId="246"/>
    <cellStyle name="常规 4 8 3" xfId="247"/>
    <cellStyle name="常规 4 8 4" xfId="248"/>
    <cellStyle name="常规 4 9" xfId="249"/>
    <cellStyle name="常规 4 9 2" xfId="250"/>
    <cellStyle name="常规 5" xfId="251"/>
    <cellStyle name="常规 7" xfId="252"/>
    <cellStyle name="常规 9 2" xfId="253"/>
    <cellStyle name="常规 9 3" xfId="254"/>
    <cellStyle name="常规_Sheet3" xfId="25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77"/>
  <sheetViews>
    <sheetView topLeftCell="A199" zoomScaleNormal="100" workbookViewId="0">
      <selection activeCell="J199" sqref="J1:J1048576"/>
    </sheetView>
  </sheetViews>
  <sheetFormatPr defaultColWidth="20.375" defaultRowHeight="20.100000000000001" customHeight="1"/>
  <cols>
    <col min="1" max="1" width="4" style="7" customWidth="1"/>
    <col min="2" max="2" width="8" style="41" customWidth="1"/>
    <col min="3" max="3" width="8.5" style="41" customWidth="1"/>
    <col min="4" max="4" width="17.25" style="41" customWidth="1"/>
    <col min="5" max="5" width="25.5" style="41" customWidth="1"/>
    <col min="6" max="6" width="6.875" style="7" hidden="1" customWidth="1"/>
    <col min="7" max="7" width="8.5" style="7" hidden="1" customWidth="1"/>
    <col min="8" max="8" width="5" style="7" customWidth="1"/>
    <col min="9" max="9" width="3.625" style="7" customWidth="1"/>
    <col min="10" max="10" width="7.125" style="7" customWidth="1"/>
    <col min="11" max="16384" width="20.375" style="7"/>
  </cols>
  <sheetData>
    <row r="1" spans="1:11" ht="33.75" customHeight="1">
      <c r="A1" s="1" t="s">
        <v>385</v>
      </c>
      <c r="B1" s="3" t="s">
        <v>386</v>
      </c>
      <c r="C1" s="3" t="s">
        <v>4891</v>
      </c>
      <c r="D1" s="3" t="s">
        <v>4892</v>
      </c>
      <c r="E1" s="3" t="s">
        <v>387</v>
      </c>
      <c r="F1" s="3" t="s">
        <v>1160</v>
      </c>
      <c r="G1" s="4">
        <v>2017.1</v>
      </c>
      <c r="H1" s="5" t="s">
        <v>1142</v>
      </c>
      <c r="I1" s="2" t="s">
        <v>699</v>
      </c>
      <c r="J1" s="2" t="s">
        <v>700</v>
      </c>
      <c r="K1" s="6"/>
    </row>
    <row r="2" spans="1:11" s="14" customFormat="1" ht="19.5" customHeight="1">
      <c r="A2" s="12">
        <v>1</v>
      </c>
      <c r="B2" s="37" t="s">
        <v>611</v>
      </c>
      <c r="C2" s="37" t="str">
        <f>VLOOKUP(B2,Sheet1!A:C,2,0)</f>
        <v>851007</v>
      </c>
      <c r="D2" s="37" t="str">
        <f>VLOOKUP(B2,Sheet1!A:C,3,0)</f>
        <v>马克思主义学院</v>
      </c>
      <c r="E2" s="37" t="s">
        <v>612</v>
      </c>
      <c r="F2" s="12">
        <v>487</v>
      </c>
      <c r="G2" s="12">
        <v>574</v>
      </c>
      <c r="H2" s="12">
        <f t="shared" ref="H2:H25" si="0">G2-F2</f>
        <v>87</v>
      </c>
      <c r="I2" s="12">
        <v>3</v>
      </c>
      <c r="J2" s="12">
        <f t="shared" ref="J2:J25" si="1">H2*I2</f>
        <v>261</v>
      </c>
      <c r="K2" s="15"/>
    </row>
    <row r="3" spans="1:11" s="14" customFormat="1" ht="20.100000000000001" customHeight="1">
      <c r="A3" s="12">
        <v>2</v>
      </c>
      <c r="B3" s="37" t="s">
        <v>613</v>
      </c>
      <c r="C3" s="37" t="str">
        <f>VLOOKUP(B3,Sheet1!A:C,2,0)</f>
        <v>791003</v>
      </c>
      <c r="D3" s="37" t="str">
        <f>VLOOKUP(B3,Sheet1!A:C,3,0)</f>
        <v>后勤管理处</v>
      </c>
      <c r="E3" s="37" t="s">
        <v>614</v>
      </c>
      <c r="F3" s="12">
        <v>1027</v>
      </c>
      <c r="G3" s="12">
        <v>1226</v>
      </c>
      <c r="H3" s="12">
        <f t="shared" si="0"/>
        <v>199</v>
      </c>
      <c r="I3" s="12">
        <v>3</v>
      </c>
      <c r="J3" s="12">
        <f t="shared" si="1"/>
        <v>597</v>
      </c>
      <c r="K3" s="15"/>
    </row>
    <row r="4" spans="1:11" s="14" customFormat="1" ht="20.100000000000001" customHeight="1">
      <c r="A4" s="12">
        <v>3</v>
      </c>
      <c r="B4" s="37" t="s">
        <v>4098</v>
      </c>
      <c r="C4" s="37" t="str">
        <f>VLOOKUP(B4,Sheet1!A:C,2,0)</f>
        <v>502075</v>
      </c>
      <c r="D4" s="37" t="str">
        <f>VLOOKUP(B4,Sheet1!A:C,3,0)</f>
        <v>退休</v>
      </c>
      <c r="E4" s="37" t="s">
        <v>615</v>
      </c>
      <c r="F4" s="12">
        <v>800</v>
      </c>
      <c r="G4" s="12">
        <v>907</v>
      </c>
      <c r="H4" s="12">
        <f t="shared" si="0"/>
        <v>107</v>
      </c>
      <c r="I4" s="12">
        <v>3</v>
      </c>
      <c r="J4" s="12">
        <f t="shared" si="1"/>
        <v>321</v>
      </c>
      <c r="K4" s="15"/>
    </row>
    <row r="5" spans="1:11" s="14" customFormat="1" ht="20.100000000000001" customHeight="1">
      <c r="A5" s="12">
        <v>4</v>
      </c>
      <c r="B5" s="37" t="s">
        <v>616</v>
      </c>
      <c r="C5" s="37" t="str">
        <f>VLOOKUP(B5,Sheet1!A:C,2,0)</f>
        <v>861012</v>
      </c>
      <c r="D5" s="37" t="str">
        <f>VLOOKUP(B5,Sheet1!A:C,3,0)</f>
        <v>基础医学院</v>
      </c>
      <c r="E5" s="37" t="s">
        <v>617</v>
      </c>
      <c r="F5" s="12">
        <v>1387</v>
      </c>
      <c r="G5" s="12">
        <v>1505</v>
      </c>
      <c r="H5" s="12">
        <f t="shared" si="0"/>
        <v>118</v>
      </c>
      <c r="I5" s="12">
        <v>3</v>
      </c>
      <c r="J5" s="12">
        <f t="shared" si="1"/>
        <v>354</v>
      </c>
      <c r="K5" s="15"/>
    </row>
    <row r="6" spans="1:11" s="14" customFormat="1" ht="20.100000000000001" customHeight="1">
      <c r="A6" s="12">
        <v>5</v>
      </c>
      <c r="B6" s="37" t="s">
        <v>618</v>
      </c>
      <c r="C6" s="37" t="str">
        <f>VLOOKUP(B6,Sheet1!A:C,2,0)</f>
        <v>101007</v>
      </c>
      <c r="D6" s="37" t="str">
        <f>VLOOKUP(B6,Sheet1!A:C,3,0)</f>
        <v>基础医学院</v>
      </c>
      <c r="E6" s="37" t="s">
        <v>619</v>
      </c>
      <c r="F6" s="12">
        <v>686</v>
      </c>
      <c r="G6" s="12">
        <v>733</v>
      </c>
      <c r="H6" s="12">
        <f t="shared" si="0"/>
        <v>47</v>
      </c>
      <c r="I6" s="12">
        <v>3</v>
      </c>
      <c r="J6" s="12">
        <f t="shared" si="1"/>
        <v>141</v>
      </c>
      <c r="K6" s="15"/>
    </row>
    <row r="7" spans="1:11" s="14" customFormat="1" ht="20.100000000000001" customHeight="1">
      <c r="A7" s="12">
        <v>6</v>
      </c>
      <c r="B7" s="37" t="s">
        <v>620</v>
      </c>
      <c r="C7" s="37" t="str">
        <f>VLOOKUP(B7,Sheet1!A:C,2,0)</f>
        <v>901001</v>
      </c>
      <c r="D7" s="37" t="str">
        <f>VLOOKUP(B7,Sheet1!A:C,3,0)</f>
        <v>教务处</v>
      </c>
      <c r="E7" s="37" t="s">
        <v>621</v>
      </c>
      <c r="F7" s="12">
        <v>560</v>
      </c>
      <c r="G7" s="12">
        <v>659</v>
      </c>
      <c r="H7" s="12">
        <f t="shared" si="0"/>
        <v>99</v>
      </c>
      <c r="I7" s="12">
        <v>3</v>
      </c>
      <c r="J7" s="12">
        <f t="shared" si="1"/>
        <v>297</v>
      </c>
      <c r="K7" s="15"/>
    </row>
    <row r="8" spans="1:11" s="14" customFormat="1" ht="20.100000000000001" customHeight="1">
      <c r="A8" s="12">
        <v>7</v>
      </c>
      <c r="B8" s="37" t="s">
        <v>622</v>
      </c>
      <c r="C8" s="37" t="str">
        <f>VLOOKUP(B8,Sheet1!A:C,2,0)</f>
        <v>831003</v>
      </c>
      <c r="D8" s="37" t="str">
        <f>VLOOKUP(B8,Sheet1!A:C,3,0)</f>
        <v>成人教育学院</v>
      </c>
      <c r="E8" s="37" t="s">
        <v>623</v>
      </c>
      <c r="F8" s="12">
        <v>1006</v>
      </c>
      <c r="G8" s="12">
        <v>1198</v>
      </c>
      <c r="H8" s="12">
        <f t="shared" si="0"/>
        <v>192</v>
      </c>
      <c r="I8" s="12">
        <v>3</v>
      </c>
      <c r="J8" s="12">
        <f t="shared" si="1"/>
        <v>576</v>
      </c>
      <c r="K8" s="15"/>
    </row>
    <row r="9" spans="1:11" s="14" customFormat="1" ht="20.100000000000001" customHeight="1">
      <c r="A9" s="12">
        <v>8</v>
      </c>
      <c r="B9" s="37" t="s">
        <v>624</v>
      </c>
      <c r="C9" s="37" t="str">
        <f>VLOOKUP(B9,Sheet1!A:C,2,0)</f>
        <v>502128</v>
      </c>
      <c r="D9" s="37" t="str">
        <f>VLOOKUP(B9,Sheet1!A:C,3,0)</f>
        <v>退休</v>
      </c>
      <c r="E9" s="37" t="s">
        <v>625</v>
      </c>
      <c r="F9" s="12">
        <v>530</v>
      </c>
      <c r="G9" s="12">
        <v>617</v>
      </c>
      <c r="H9" s="12">
        <f t="shared" si="0"/>
        <v>87</v>
      </c>
      <c r="I9" s="12">
        <v>3</v>
      </c>
      <c r="J9" s="12">
        <f t="shared" si="1"/>
        <v>261</v>
      </c>
      <c r="K9" s="15"/>
    </row>
    <row r="10" spans="1:11" s="14" customFormat="1" ht="20.100000000000001" customHeight="1">
      <c r="A10" s="12">
        <v>9</v>
      </c>
      <c r="B10" s="37" t="s">
        <v>626</v>
      </c>
      <c r="C10" s="37" t="str">
        <f>VLOOKUP(B10,Sheet1!A:C,2,0)</f>
        <v>791005</v>
      </c>
      <c r="D10" s="37" t="str">
        <f>VLOOKUP(B10,Sheet1!A:C,3,0)</f>
        <v>退休</v>
      </c>
      <c r="E10" s="37" t="s">
        <v>627</v>
      </c>
      <c r="F10" s="12">
        <v>447</v>
      </c>
      <c r="G10" s="12">
        <v>473</v>
      </c>
      <c r="H10" s="12">
        <f t="shared" si="0"/>
        <v>26</v>
      </c>
      <c r="I10" s="12">
        <v>3</v>
      </c>
      <c r="J10" s="12">
        <f t="shared" si="1"/>
        <v>78</v>
      </c>
      <c r="K10" s="15"/>
    </row>
    <row r="11" spans="1:11" s="14" customFormat="1" ht="20.100000000000001" customHeight="1">
      <c r="A11" s="12">
        <v>10</v>
      </c>
      <c r="B11" s="37" t="s">
        <v>4890</v>
      </c>
      <c r="C11" s="37" t="str">
        <f>VLOOKUP(B11,Sheet1!A:C,2,0)</f>
        <v>821031</v>
      </c>
      <c r="D11" s="37" t="str">
        <f>VLOOKUP(B11,Sheet1!A:C,3,0)</f>
        <v>保卫处</v>
      </c>
      <c r="E11" s="37" t="s">
        <v>628</v>
      </c>
      <c r="F11" s="12">
        <v>311</v>
      </c>
      <c r="G11" s="12">
        <v>443</v>
      </c>
      <c r="H11" s="12">
        <f t="shared" si="0"/>
        <v>132</v>
      </c>
      <c r="I11" s="12">
        <v>3</v>
      </c>
      <c r="J11" s="12">
        <f t="shared" si="1"/>
        <v>396</v>
      </c>
      <c r="K11" s="15"/>
    </row>
    <row r="12" spans="1:11" s="14" customFormat="1" ht="20.100000000000001" customHeight="1">
      <c r="A12" s="12">
        <v>11</v>
      </c>
      <c r="B12" s="37" t="s">
        <v>3735</v>
      </c>
      <c r="C12" s="37" t="str">
        <f>VLOOKUP(B12,Sheet1!A:C,2,0)</f>
        <v>881013</v>
      </c>
      <c r="D12" s="37" t="str">
        <f>VLOOKUP(B12,Sheet1!A:C,3,0)</f>
        <v>体育教学部</v>
      </c>
      <c r="E12" s="37" t="s">
        <v>629</v>
      </c>
      <c r="F12" s="12">
        <v>44</v>
      </c>
      <c r="G12" s="12">
        <v>63</v>
      </c>
      <c r="H12" s="12">
        <f t="shared" si="0"/>
        <v>19</v>
      </c>
      <c r="I12" s="12">
        <v>3</v>
      </c>
      <c r="J12" s="12">
        <f t="shared" si="1"/>
        <v>57</v>
      </c>
      <c r="K12" s="15"/>
    </row>
    <row r="13" spans="1:11" s="14" customFormat="1" ht="20.100000000000001" customHeight="1">
      <c r="A13" s="12">
        <v>12</v>
      </c>
      <c r="B13" s="37" t="s">
        <v>1424</v>
      </c>
      <c r="C13" s="37" t="str">
        <f>VLOOKUP(B13,Sheet1!A:C,2,0)</f>
        <v>001003</v>
      </c>
      <c r="D13" s="37" t="str">
        <f>VLOOKUP(B13,Sheet1!A:C,3,0)</f>
        <v>体育教学部</v>
      </c>
      <c r="E13" s="37" t="s">
        <v>630</v>
      </c>
      <c r="F13" s="12">
        <v>334</v>
      </c>
      <c r="G13" s="12">
        <v>412</v>
      </c>
      <c r="H13" s="12">
        <f t="shared" si="0"/>
        <v>78</v>
      </c>
      <c r="I13" s="12">
        <v>3</v>
      </c>
      <c r="J13" s="12">
        <f t="shared" si="1"/>
        <v>234</v>
      </c>
      <c r="K13" s="15"/>
    </row>
    <row r="14" spans="1:11" s="14" customFormat="1" ht="20.100000000000001" customHeight="1">
      <c r="A14" s="12">
        <v>13</v>
      </c>
      <c r="B14" s="37" t="s">
        <v>631</v>
      </c>
      <c r="C14" s="37" t="str">
        <f>VLOOKUP(B14,Sheet1!A:C,2,0)</f>
        <v>911019</v>
      </c>
      <c r="D14" s="37" t="str">
        <f>VLOOKUP(B14,Sheet1!A:C,3,0)</f>
        <v>生物医学工程学院</v>
      </c>
      <c r="E14" s="37" t="s">
        <v>632</v>
      </c>
      <c r="F14" s="12">
        <v>1145</v>
      </c>
      <c r="G14" s="12">
        <v>1286</v>
      </c>
      <c r="H14" s="12">
        <f t="shared" si="0"/>
        <v>141</v>
      </c>
      <c r="I14" s="12">
        <v>3</v>
      </c>
      <c r="J14" s="12">
        <f t="shared" si="1"/>
        <v>423</v>
      </c>
      <c r="K14" s="15"/>
    </row>
    <row r="15" spans="1:11" s="14" customFormat="1" ht="20.100000000000001" customHeight="1">
      <c r="A15" s="12">
        <v>14</v>
      </c>
      <c r="B15" s="37" t="s">
        <v>4099</v>
      </c>
      <c r="C15" s="37" t="str">
        <f>VLOOKUP(B15,Sheet1!A:C,2,0)</f>
        <v>502135</v>
      </c>
      <c r="D15" s="37" t="str">
        <f>VLOOKUP(B15,Sheet1!A:C,3,0)</f>
        <v>退休</v>
      </c>
      <c r="E15" s="37" t="s">
        <v>633</v>
      </c>
      <c r="F15" s="12">
        <v>914</v>
      </c>
      <c r="G15" s="12">
        <v>1095</v>
      </c>
      <c r="H15" s="12">
        <f t="shared" si="0"/>
        <v>181</v>
      </c>
      <c r="I15" s="12">
        <v>3</v>
      </c>
      <c r="J15" s="12">
        <f t="shared" si="1"/>
        <v>543</v>
      </c>
      <c r="K15" s="15"/>
    </row>
    <row r="16" spans="1:11" s="14" customFormat="1" ht="20.100000000000001" customHeight="1">
      <c r="A16" s="12">
        <v>15</v>
      </c>
      <c r="B16" s="37" t="s">
        <v>634</v>
      </c>
      <c r="C16" s="37" t="str">
        <f>VLOOKUP(B16,Sheet1!A:C,2,0)</f>
        <v>741003</v>
      </c>
      <c r="D16" s="37" t="str">
        <f>VLOOKUP(B16,Sheet1!A:C,3,0)</f>
        <v>退休</v>
      </c>
      <c r="E16" s="37" t="s">
        <v>635</v>
      </c>
      <c r="F16" s="12">
        <v>760</v>
      </c>
      <c r="G16" s="12">
        <v>953</v>
      </c>
      <c r="H16" s="12">
        <f t="shared" si="0"/>
        <v>193</v>
      </c>
      <c r="I16" s="12">
        <v>3</v>
      </c>
      <c r="J16" s="12">
        <f t="shared" si="1"/>
        <v>579</v>
      </c>
      <c r="K16" s="15"/>
    </row>
    <row r="17" spans="1:11" s="14" customFormat="1" ht="20.100000000000001" customHeight="1">
      <c r="A17" s="12">
        <v>16</v>
      </c>
      <c r="B17" s="37" t="s">
        <v>636</v>
      </c>
      <c r="C17" s="37" t="str">
        <f>VLOOKUP(B17,Sheet1!A:C,2,0)</f>
        <v>861032</v>
      </c>
      <c r="D17" s="37" t="str">
        <f>VLOOKUP(B17,Sheet1!A:C,3,0)</f>
        <v>期刊社</v>
      </c>
      <c r="E17" s="37" t="s">
        <v>637</v>
      </c>
      <c r="F17" s="12">
        <v>1377</v>
      </c>
      <c r="G17" s="12">
        <v>1486</v>
      </c>
      <c r="H17" s="12">
        <f t="shared" si="0"/>
        <v>109</v>
      </c>
      <c r="I17" s="12">
        <v>3</v>
      </c>
      <c r="J17" s="12">
        <f t="shared" si="1"/>
        <v>327</v>
      </c>
      <c r="K17" s="15"/>
    </row>
    <row r="18" spans="1:11" s="14" customFormat="1" ht="20.100000000000001" customHeight="1">
      <c r="A18" s="12">
        <v>17</v>
      </c>
      <c r="B18" s="37" t="s">
        <v>638</v>
      </c>
      <c r="C18" s="37" t="str">
        <f>VLOOKUP(B18,Sheet1!A:B,2,0)</f>
        <v>941017</v>
      </c>
      <c r="D18" s="37" t="str">
        <f>VLOOKUP(B18,Sheet1!A:C,3,0)</f>
        <v>教务处</v>
      </c>
      <c r="E18" s="37" t="s">
        <v>639</v>
      </c>
      <c r="F18" s="12">
        <v>289</v>
      </c>
      <c r="G18" s="12">
        <v>303</v>
      </c>
      <c r="H18" s="12">
        <f t="shared" si="0"/>
        <v>14</v>
      </c>
      <c r="I18" s="12">
        <v>3</v>
      </c>
      <c r="J18" s="12">
        <f t="shared" si="1"/>
        <v>42</v>
      </c>
      <c r="K18" s="15"/>
    </row>
    <row r="19" spans="1:11" s="14" customFormat="1" ht="20.100000000000001" customHeight="1">
      <c r="A19" s="12">
        <v>18</v>
      </c>
      <c r="B19" s="37" t="s">
        <v>640</v>
      </c>
      <c r="C19" s="37" t="str">
        <f>VLOOKUP(B19,Sheet1!A:B,2,0)</f>
        <v>951006</v>
      </c>
      <c r="D19" s="37" t="str">
        <f>VLOOKUP(B19,Sheet1!A:C,3,0)</f>
        <v>国际教育学院</v>
      </c>
      <c r="E19" s="37" t="s">
        <v>641</v>
      </c>
      <c r="F19" s="12">
        <v>730</v>
      </c>
      <c r="G19" s="12">
        <v>871</v>
      </c>
      <c r="H19" s="12">
        <f t="shared" si="0"/>
        <v>141</v>
      </c>
      <c r="I19" s="12">
        <v>3</v>
      </c>
      <c r="J19" s="12">
        <f t="shared" si="1"/>
        <v>423</v>
      </c>
      <c r="K19" s="15"/>
    </row>
    <row r="20" spans="1:11" s="14" customFormat="1" ht="20.100000000000001" customHeight="1">
      <c r="A20" s="12">
        <v>19</v>
      </c>
      <c r="B20" s="37" t="s">
        <v>642</v>
      </c>
      <c r="C20" s="37" t="str">
        <f>VLOOKUP(B20,Sheet1!A:B,2,0)</f>
        <v>941002</v>
      </c>
      <c r="D20" s="37" t="str">
        <f>VLOOKUP(B20,Sheet1!A:C,3,0)</f>
        <v>教辅党总支</v>
      </c>
      <c r="E20" s="37" t="s">
        <v>643</v>
      </c>
      <c r="F20" s="12">
        <v>1092</v>
      </c>
      <c r="G20" s="12">
        <v>1145</v>
      </c>
      <c r="H20" s="12">
        <f t="shared" si="0"/>
        <v>53</v>
      </c>
      <c r="I20" s="12">
        <v>3</v>
      </c>
      <c r="J20" s="12">
        <f t="shared" si="1"/>
        <v>159</v>
      </c>
      <c r="K20" s="15"/>
    </row>
    <row r="21" spans="1:11" s="14" customFormat="1" ht="20.100000000000001" customHeight="1">
      <c r="A21" s="12">
        <v>20</v>
      </c>
      <c r="B21" s="37" t="s">
        <v>644</v>
      </c>
      <c r="C21" s="37" t="str">
        <f>VLOOKUP(B21,Sheet1!A:B,2,0)</f>
        <v>502325</v>
      </c>
      <c r="D21" s="37" t="str">
        <f>VLOOKUP(B21,Sheet1!A:C,3,0)</f>
        <v>退休</v>
      </c>
      <c r="E21" s="37" t="s">
        <v>645</v>
      </c>
      <c r="F21" s="12">
        <v>810</v>
      </c>
      <c r="G21" s="12">
        <v>1018</v>
      </c>
      <c r="H21" s="12">
        <f t="shared" si="0"/>
        <v>208</v>
      </c>
      <c r="I21" s="12">
        <v>3</v>
      </c>
      <c r="J21" s="12">
        <f t="shared" si="1"/>
        <v>624</v>
      </c>
      <c r="K21" s="15"/>
    </row>
    <row r="22" spans="1:11" s="14" customFormat="1" ht="20.100000000000001" customHeight="1">
      <c r="A22" s="12">
        <v>21</v>
      </c>
      <c r="B22" s="37" t="s">
        <v>646</v>
      </c>
      <c r="C22" s="37" t="str">
        <f>VLOOKUP(B22,Sheet1!A:B,2,0)</f>
        <v>831026</v>
      </c>
      <c r="D22" s="37" t="str">
        <f>VLOOKUP(B22,Sheet1!A:C,3,0)</f>
        <v>体育教学部</v>
      </c>
      <c r="E22" s="37" t="s">
        <v>647</v>
      </c>
      <c r="F22" s="12">
        <v>677</v>
      </c>
      <c r="G22" s="12">
        <v>704</v>
      </c>
      <c r="H22" s="12">
        <f t="shared" si="0"/>
        <v>27</v>
      </c>
      <c r="I22" s="12">
        <v>3</v>
      </c>
      <c r="J22" s="12">
        <f t="shared" si="1"/>
        <v>81</v>
      </c>
      <c r="K22" s="15"/>
    </row>
    <row r="23" spans="1:11" s="14" customFormat="1" ht="20.100000000000001" customHeight="1">
      <c r="A23" s="12">
        <v>22</v>
      </c>
      <c r="B23" s="37" t="s">
        <v>648</v>
      </c>
      <c r="C23" s="37" t="str">
        <f>VLOOKUP(B23,Sheet1!A:B,2,0)</f>
        <v>821024</v>
      </c>
      <c r="D23" s="37" t="str">
        <f>VLOOKUP(B23,Sheet1!A:C,3,0)</f>
        <v>院办</v>
      </c>
      <c r="E23" s="37" t="s">
        <v>649</v>
      </c>
      <c r="F23" s="12">
        <v>962</v>
      </c>
      <c r="G23" s="12">
        <v>1030</v>
      </c>
      <c r="H23" s="12">
        <f t="shared" si="0"/>
        <v>68</v>
      </c>
      <c r="I23" s="12">
        <v>3</v>
      </c>
      <c r="J23" s="12">
        <f t="shared" si="1"/>
        <v>204</v>
      </c>
      <c r="K23" s="15"/>
    </row>
    <row r="24" spans="1:11" s="14" customFormat="1" ht="20.100000000000001" customHeight="1">
      <c r="A24" s="12">
        <v>23</v>
      </c>
      <c r="B24" s="37" t="s">
        <v>650</v>
      </c>
      <c r="C24" s="37" t="str">
        <f>VLOOKUP(B24,Sheet1!A:B,2,0)</f>
        <v>941016</v>
      </c>
      <c r="D24" s="37" t="str">
        <f>VLOOKUP(B24,Sheet1!A:C,3,0)</f>
        <v>后勤管理处</v>
      </c>
      <c r="E24" s="37" t="s">
        <v>651</v>
      </c>
      <c r="F24" s="12">
        <v>781</v>
      </c>
      <c r="G24" s="12">
        <v>854</v>
      </c>
      <c r="H24" s="12">
        <f t="shared" si="0"/>
        <v>73</v>
      </c>
      <c r="I24" s="12">
        <v>3</v>
      </c>
      <c r="J24" s="12">
        <f t="shared" si="1"/>
        <v>219</v>
      </c>
      <c r="K24" s="15"/>
    </row>
    <row r="25" spans="1:11" s="14" customFormat="1" ht="19.5" customHeight="1">
      <c r="A25" s="12">
        <v>24</v>
      </c>
      <c r="B25" s="37" t="s">
        <v>652</v>
      </c>
      <c r="C25" s="37" t="str">
        <f>VLOOKUP(B25,Sheet1!A:B,2,0)</f>
        <v>011026</v>
      </c>
      <c r="D25" s="37" t="str">
        <f>VLOOKUP(B25,Sheet1!A:C,3,0)</f>
        <v>基础医学院</v>
      </c>
      <c r="E25" s="37" t="s">
        <v>653</v>
      </c>
      <c r="F25" s="12">
        <v>1108</v>
      </c>
      <c r="G25" s="12">
        <v>1120</v>
      </c>
      <c r="H25" s="12">
        <f t="shared" si="0"/>
        <v>12</v>
      </c>
      <c r="I25" s="12">
        <v>3</v>
      </c>
      <c r="J25" s="12">
        <f t="shared" si="1"/>
        <v>36</v>
      </c>
      <c r="K25" s="15"/>
    </row>
    <row r="26" spans="1:11" s="14" customFormat="1" ht="20.100000000000001" customHeight="1">
      <c r="A26" s="12">
        <v>25</v>
      </c>
      <c r="B26" s="37" t="s">
        <v>3439</v>
      </c>
      <c r="C26" s="37" t="str">
        <f>VLOOKUP(B26,Sheet1!A:B,2,0)</f>
        <v>801010</v>
      </c>
      <c r="D26" s="37" t="str">
        <f>VLOOKUP(B26,Sheet1!A:C,3,0)</f>
        <v>教务处</v>
      </c>
      <c r="E26" s="37" t="s">
        <v>654</v>
      </c>
      <c r="F26" s="12">
        <v>811</v>
      </c>
      <c r="G26" s="12">
        <v>1026</v>
      </c>
      <c r="H26" s="12">
        <f t="shared" ref="H26:H36" si="2">G26-F26</f>
        <v>215</v>
      </c>
      <c r="I26" s="12">
        <v>3</v>
      </c>
      <c r="J26" s="12">
        <f t="shared" ref="J26:J36" si="3">H26*I26</f>
        <v>645</v>
      </c>
    </row>
    <row r="27" spans="1:11" s="14" customFormat="1" ht="20.100000000000001" customHeight="1">
      <c r="A27" s="12">
        <v>26</v>
      </c>
      <c r="B27" s="37" t="s">
        <v>3554</v>
      </c>
      <c r="C27" s="37" t="str">
        <f>VLOOKUP(B27,Sheet1!A:B,2,0)</f>
        <v>841018</v>
      </c>
      <c r="D27" s="37" t="str">
        <f>VLOOKUP(B27,Sheet1!A:C,3,0)</f>
        <v>图书馆</v>
      </c>
      <c r="E27" s="37" t="s">
        <v>655</v>
      </c>
      <c r="F27" s="12">
        <v>221</v>
      </c>
      <c r="G27" s="12">
        <v>236</v>
      </c>
      <c r="H27" s="12">
        <f t="shared" si="2"/>
        <v>15</v>
      </c>
      <c r="I27" s="12">
        <v>3</v>
      </c>
      <c r="J27" s="12">
        <f t="shared" si="3"/>
        <v>45</v>
      </c>
    </row>
    <row r="28" spans="1:11" s="14" customFormat="1" ht="20.100000000000001" customHeight="1">
      <c r="A28" s="12">
        <v>27</v>
      </c>
      <c r="B28" s="37" t="s">
        <v>656</v>
      </c>
      <c r="C28" s="37" t="str">
        <f>VLOOKUP(B28,Sheet1!A:B,2,0)</f>
        <v>841009</v>
      </c>
      <c r="D28" s="37" t="str">
        <f>VLOOKUP(B28,Sheet1!A:C,3,0)</f>
        <v>基建处</v>
      </c>
      <c r="E28" s="37" t="s">
        <v>657</v>
      </c>
      <c r="F28" s="12">
        <v>883</v>
      </c>
      <c r="G28" s="12">
        <v>949</v>
      </c>
      <c r="H28" s="12">
        <f t="shared" si="2"/>
        <v>66</v>
      </c>
      <c r="I28" s="12">
        <v>3</v>
      </c>
      <c r="J28" s="12">
        <f t="shared" si="3"/>
        <v>198</v>
      </c>
    </row>
    <row r="29" spans="1:11" s="14" customFormat="1" ht="20.100000000000001" customHeight="1">
      <c r="A29" s="12">
        <v>28</v>
      </c>
      <c r="B29" s="37" t="s">
        <v>658</v>
      </c>
      <c r="C29" s="37" t="str">
        <f>VLOOKUP(B29,Sheet1!A:B,2,0)</f>
        <v>951004</v>
      </c>
      <c r="D29" s="37" t="str">
        <f>VLOOKUP(B29,Sheet1!A:C,3,0)</f>
        <v>基础医学院</v>
      </c>
      <c r="E29" s="37" t="s">
        <v>659</v>
      </c>
      <c r="F29" s="12">
        <v>1154</v>
      </c>
      <c r="G29" s="12">
        <v>1245</v>
      </c>
      <c r="H29" s="12">
        <f t="shared" si="2"/>
        <v>91</v>
      </c>
      <c r="I29" s="12">
        <v>3</v>
      </c>
      <c r="J29" s="12">
        <f t="shared" si="3"/>
        <v>273</v>
      </c>
    </row>
    <row r="30" spans="1:11" s="14" customFormat="1" ht="20.100000000000001" customHeight="1">
      <c r="A30" s="12">
        <v>29</v>
      </c>
      <c r="B30" s="37" t="s">
        <v>660</v>
      </c>
      <c r="C30" s="37" t="str">
        <f>VLOOKUP(B30,Sheet1!A:B,2,0)</f>
        <v>011010</v>
      </c>
      <c r="D30" s="37" t="str">
        <f>VLOOKUP(B30,Sheet1!A:C,3,0)</f>
        <v>护理学院</v>
      </c>
      <c r="E30" s="37" t="s">
        <v>661</v>
      </c>
      <c r="F30" s="12">
        <v>491</v>
      </c>
      <c r="G30" s="12">
        <v>548</v>
      </c>
      <c r="H30" s="12">
        <f t="shared" si="2"/>
        <v>57</v>
      </c>
      <c r="I30" s="12">
        <v>3</v>
      </c>
      <c r="J30" s="12">
        <f t="shared" si="3"/>
        <v>171</v>
      </c>
    </row>
    <row r="31" spans="1:11" s="14" customFormat="1" ht="20.100000000000001" customHeight="1">
      <c r="A31" s="12">
        <v>30</v>
      </c>
      <c r="B31" s="37" t="s">
        <v>662</v>
      </c>
      <c r="C31" s="37" t="str">
        <f>VLOOKUP(B31,Sheet1!A:B,2,0)</f>
        <v>911002</v>
      </c>
      <c r="D31" s="37" t="str">
        <f>VLOOKUP(B31,Sheet1!A:C,3,0)</f>
        <v>后勤管理处</v>
      </c>
      <c r="E31" s="37" t="s">
        <v>663</v>
      </c>
      <c r="F31" s="12">
        <v>984</v>
      </c>
      <c r="G31" s="12">
        <v>1108</v>
      </c>
      <c r="H31" s="12">
        <f t="shared" si="2"/>
        <v>124</v>
      </c>
      <c r="I31" s="12">
        <v>3</v>
      </c>
      <c r="J31" s="12">
        <f t="shared" si="3"/>
        <v>372</v>
      </c>
    </row>
    <row r="32" spans="1:11" s="14" customFormat="1" ht="20.100000000000001" customHeight="1">
      <c r="A32" s="12">
        <v>31</v>
      </c>
      <c r="B32" s="37" t="s">
        <v>664</v>
      </c>
      <c r="C32" s="37" t="str">
        <f>VLOOKUP(B32,Sheet1!A:B,2,0)</f>
        <v>502208</v>
      </c>
      <c r="D32" s="37" t="str">
        <f>VLOOKUP(B32,Sheet1!A:C,3,0)</f>
        <v>退休</v>
      </c>
      <c r="E32" s="37" t="s">
        <v>665</v>
      </c>
      <c r="F32" s="12">
        <v>696</v>
      </c>
      <c r="G32" s="12">
        <v>820</v>
      </c>
      <c r="H32" s="12">
        <f t="shared" si="2"/>
        <v>124</v>
      </c>
      <c r="I32" s="12">
        <v>3</v>
      </c>
      <c r="J32" s="12">
        <f t="shared" si="3"/>
        <v>372</v>
      </c>
    </row>
    <row r="33" spans="1:10" s="14" customFormat="1" ht="20.100000000000001" customHeight="1">
      <c r="A33" s="12">
        <v>32</v>
      </c>
      <c r="B33" s="37" t="s">
        <v>666</v>
      </c>
      <c r="C33" s="37" t="str">
        <f>VLOOKUP(B33,Sheet1!A:B,2,0)</f>
        <v>502089</v>
      </c>
      <c r="D33" s="37" t="str">
        <f>VLOOKUP(B33,Sheet1!A:C,3,0)</f>
        <v>退休</v>
      </c>
      <c r="E33" s="37" t="s">
        <v>667</v>
      </c>
      <c r="F33" s="12">
        <v>742</v>
      </c>
      <c r="G33" s="12">
        <v>859</v>
      </c>
      <c r="H33" s="12">
        <f t="shared" si="2"/>
        <v>117</v>
      </c>
      <c r="I33" s="12">
        <v>3</v>
      </c>
      <c r="J33" s="12">
        <f t="shared" si="3"/>
        <v>351</v>
      </c>
    </row>
    <row r="34" spans="1:10" s="14" customFormat="1" ht="20.100000000000001" customHeight="1">
      <c r="A34" s="12">
        <v>33</v>
      </c>
      <c r="B34" s="37" t="s">
        <v>668</v>
      </c>
      <c r="C34" s="37" t="str">
        <f>VLOOKUP(B34,Sheet1!A:B,2,0)</f>
        <v>861038</v>
      </c>
      <c r="D34" s="37" t="str">
        <f>VLOOKUP(B34,Sheet1!A:C,3,0)</f>
        <v>财务处</v>
      </c>
      <c r="E34" s="37" t="s">
        <v>669</v>
      </c>
      <c r="F34" s="12">
        <v>1130</v>
      </c>
      <c r="G34" s="12">
        <v>1247</v>
      </c>
      <c r="H34" s="12">
        <f t="shared" si="2"/>
        <v>117</v>
      </c>
      <c r="I34" s="12">
        <v>3</v>
      </c>
      <c r="J34" s="12">
        <f t="shared" si="3"/>
        <v>351</v>
      </c>
    </row>
    <row r="35" spans="1:10" s="14" customFormat="1" ht="20.100000000000001" customHeight="1">
      <c r="A35" s="12">
        <v>34</v>
      </c>
      <c r="B35" s="37" t="s">
        <v>670</v>
      </c>
      <c r="C35" s="37" t="str">
        <f>VLOOKUP(B35,Sheet1!A:B,2,0)</f>
        <v>871021</v>
      </c>
      <c r="D35" s="37" t="str">
        <f>VLOOKUP(B35,Sheet1!A:C,3,0)</f>
        <v>保卫处</v>
      </c>
      <c r="E35" s="37" t="s">
        <v>393</v>
      </c>
      <c r="F35" s="12">
        <v>1152</v>
      </c>
      <c r="G35" s="12">
        <v>1188</v>
      </c>
      <c r="H35" s="12">
        <f t="shared" si="2"/>
        <v>36</v>
      </c>
      <c r="I35" s="12">
        <v>3</v>
      </c>
      <c r="J35" s="12">
        <f t="shared" si="3"/>
        <v>108</v>
      </c>
    </row>
    <row r="36" spans="1:10" s="14" customFormat="1" ht="20.100000000000001" customHeight="1">
      <c r="A36" s="12">
        <v>35</v>
      </c>
      <c r="B36" s="37" t="s">
        <v>671</v>
      </c>
      <c r="C36" s="37" t="str">
        <f>VLOOKUP(B36,Sheet1!A:B,2,0)</f>
        <v>941005</v>
      </c>
      <c r="D36" s="37" t="str">
        <f>VLOOKUP(B36,Sheet1!A:C,3,0)</f>
        <v>现代教育技术中心</v>
      </c>
      <c r="E36" s="37" t="s">
        <v>672</v>
      </c>
      <c r="F36" s="12">
        <v>851</v>
      </c>
      <c r="G36" s="12">
        <v>865</v>
      </c>
      <c r="H36" s="12">
        <f t="shared" si="2"/>
        <v>14</v>
      </c>
      <c r="I36" s="12">
        <v>3</v>
      </c>
      <c r="J36" s="12">
        <f t="shared" si="3"/>
        <v>42</v>
      </c>
    </row>
    <row r="37" spans="1:10" s="14" customFormat="1" ht="20.100000000000001" customHeight="1">
      <c r="A37" s="12">
        <v>36</v>
      </c>
      <c r="B37" s="37" t="s">
        <v>673</v>
      </c>
      <c r="C37" s="37" t="str">
        <f>VLOOKUP(B37,Sheet1!A:B,2,0)</f>
        <v>051003</v>
      </c>
      <c r="D37" s="37" t="str">
        <f>VLOOKUP(B37,Sheet1!A:C,3,0)</f>
        <v>退休</v>
      </c>
      <c r="E37" s="37" t="s">
        <v>674</v>
      </c>
      <c r="F37" s="12">
        <v>865</v>
      </c>
      <c r="G37" s="12">
        <v>900</v>
      </c>
      <c r="H37" s="12">
        <f t="shared" ref="H37:H40" si="4">G37-F37</f>
        <v>35</v>
      </c>
      <c r="I37" s="12">
        <v>3</v>
      </c>
      <c r="J37" s="12">
        <f t="shared" ref="J37:J40" si="5">H37*I37</f>
        <v>105</v>
      </c>
    </row>
    <row r="38" spans="1:10" s="14" customFormat="1" ht="20.100000000000001" customHeight="1">
      <c r="A38" s="12">
        <v>37</v>
      </c>
      <c r="B38" s="37" t="s">
        <v>675</v>
      </c>
      <c r="C38" s="37" t="str">
        <f>VLOOKUP(B38,Sheet1!A:B,2,0)</f>
        <v>931009</v>
      </c>
      <c r="D38" s="37" t="str">
        <f>VLOOKUP(B38,Sheet1!A:C,3,0)</f>
        <v>组织部</v>
      </c>
      <c r="E38" s="37" t="s">
        <v>676</v>
      </c>
      <c r="F38" s="12">
        <v>1305</v>
      </c>
      <c r="G38" s="12">
        <v>1325</v>
      </c>
      <c r="H38" s="12">
        <f t="shared" si="4"/>
        <v>20</v>
      </c>
      <c r="I38" s="12">
        <v>3</v>
      </c>
      <c r="J38" s="12">
        <f t="shared" si="5"/>
        <v>60</v>
      </c>
    </row>
    <row r="39" spans="1:10" s="14" customFormat="1" ht="20.100000000000001" customHeight="1">
      <c r="A39" s="12">
        <v>38</v>
      </c>
      <c r="B39" s="37" t="s">
        <v>4894</v>
      </c>
      <c r="C39" s="37" t="str">
        <f>VLOOKUP(B39,Sheet1!A:B,2,0)</f>
        <v>502161</v>
      </c>
      <c r="D39" s="37" t="str">
        <f>VLOOKUP(B39,Sheet1!A:C,3,0)</f>
        <v>退休</v>
      </c>
      <c r="E39" s="37" t="s">
        <v>677</v>
      </c>
      <c r="F39" s="12">
        <v>800</v>
      </c>
      <c r="G39" s="12">
        <v>939</v>
      </c>
      <c r="H39" s="12">
        <f t="shared" si="4"/>
        <v>139</v>
      </c>
      <c r="I39" s="12">
        <v>3</v>
      </c>
      <c r="J39" s="12">
        <f t="shared" si="5"/>
        <v>417</v>
      </c>
    </row>
    <row r="40" spans="1:10" s="14" customFormat="1" ht="20.100000000000001" customHeight="1">
      <c r="A40" s="12">
        <v>39</v>
      </c>
      <c r="B40" s="37" t="s">
        <v>678</v>
      </c>
      <c r="C40" s="37" t="str">
        <f>VLOOKUP(B40,Sheet1!A:B,2,0)</f>
        <v>871036</v>
      </c>
      <c r="D40" s="37" t="str">
        <f>VLOOKUP(B40,Sheet1!A:C,3,0)</f>
        <v>基础医学院</v>
      </c>
      <c r="E40" s="37" t="s">
        <v>679</v>
      </c>
      <c r="F40" s="12">
        <v>870</v>
      </c>
      <c r="G40" s="12">
        <v>1071</v>
      </c>
      <c r="H40" s="12">
        <f t="shared" si="4"/>
        <v>201</v>
      </c>
      <c r="I40" s="12">
        <v>3</v>
      </c>
      <c r="J40" s="12">
        <f t="shared" si="5"/>
        <v>603</v>
      </c>
    </row>
    <row r="41" spans="1:10" s="14" customFormat="1" ht="20.100000000000001" customHeight="1">
      <c r="A41" s="12">
        <v>40</v>
      </c>
      <c r="B41" s="37" t="s">
        <v>680</v>
      </c>
      <c r="C41" s="37" t="str">
        <f>VLOOKUP(B41,Sheet1!A:B,2,0)</f>
        <v>871038</v>
      </c>
      <c r="D41" s="37" t="str">
        <f>VLOOKUP(B41,Sheet1!A:C,3,0)</f>
        <v>药学院</v>
      </c>
      <c r="E41" s="37" t="s">
        <v>681</v>
      </c>
      <c r="F41" s="12">
        <v>764</v>
      </c>
      <c r="G41" s="12">
        <v>848</v>
      </c>
      <c r="H41" s="12">
        <f t="shared" ref="H41:H57" si="6">G41-F41</f>
        <v>84</v>
      </c>
      <c r="I41" s="12">
        <v>3</v>
      </c>
      <c r="J41" s="12">
        <f t="shared" ref="J41:J57" si="7">H41*I41</f>
        <v>252</v>
      </c>
    </row>
    <row r="42" spans="1:10" s="14" customFormat="1" ht="20.100000000000001" customHeight="1">
      <c r="A42" s="12">
        <v>41</v>
      </c>
      <c r="B42" s="37" t="s">
        <v>682</v>
      </c>
      <c r="C42" s="37" t="str">
        <f>VLOOKUP(B42,Sheet1!A:B,2,0)</f>
        <v>502121</v>
      </c>
      <c r="D42" s="37" t="str">
        <f>VLOOKUP(B42,Sheet1!A:C,3,0)</f>
        <v>退休</v>
      </c>
      <c r="E42" s="37" t="s">
        <v>683</v>
      </c>
      <c r="F42" s="12">
        <v>640</v>
      </c>
      <c r="G42" s="12">
        <v>753</v>
      </c>
      <c r="H42" s="12">
        <f t="shared" si="6"/>
        <v>113</v>
      </c>
      <c r="I42" s="12">
        <v>3</v>
      </c>
      <c r="J42" s="12">
        <f t="shared" si="7"/>
        <v>339</v>
      </c>
    </row>
    <row r="43" spans="1:10" s="14" customFormat="1" ht="20.100000000000001" customHeight="1">
      <c r="A43" s="12">
        <v>42</v>
      </c>
      <c r="B43" s="37" t="s">
        <v>4896</v>
      </c>
      <c r="C43" s="37" t="str">
        <f>VLOOKUP(B43,Sheet1!A:B,2,0)</f>
        <v>502346</v>
      </c>
      <c r="D43" s="37" t="str">
        <f>VLOOKUP(B43,Sheet1!A:C,3,0)</f>
        <v>退休</v>
      </c>
      <c r="E43" s="37" t="s">
        <v>684</v>
      </c>
      <c r="F43" s="12">
        <v>38</v>
      </c>
      <c r="G43" s="12">
        <v>41</v>
      </c>
      <c r="H43" s="12">
        <f t="shared" si="6"/>
        <v>3</v>
      </c>
      <c r="I43" s="12">
        <v>3</v>
      </c>
      <c r="J43" s="12">
        <f t="shared" si="7"/>
        <v>9</v>
      </c>
    </row>
    <row r="44" spans="1:10" s="14" customFormat="1" ht="20.100000000000001" customHeight="1">
      <c r="A44" s="12">
        <v>43</v>
      </c>
      <c r="B44" s="37" t="s">
        <v>685</v>
      </c>
      <c r="C44" s="37" t="str">
        <f>VLOOKUP(B44,Sheet1!A:B,2,0)</f>
        <v>861045</v>
      </c>
      <c r="D44" s="37" t="str">
        <f>VLOOKUP(B44,Sheet1!A:C,3,0)</f>
        <v>马克思主义学院</v>
      </c>
      <c r="E44" s="37" t="s">
        <v>394</v>
      </c>
      <c r="F44" s="12">
        <v>779</v>
      </c>
      <c r="G44" s="12">
        <v>916</v>
      </c>
      <c r="H44" s="12">
        <f t="shared" si="6"/>
        <v>137</v>
      </c>
      <c r="I44" s="12">
        <v>3</v>
      </c>
      <c r="J44" s="12">
        <f t="shared" si="7"/>
        <v>411</v>
      </c>
    </row>
    <row r="45" spans="1:10" s="14" customFormat="1" ht="20.100000000000001" customHeight="1">
      <c r="A45" s="12">
        <v>44</v>
      </c>
      <c r="B45" s="37" t="s">
        <v>686</v>
      </c>
      <c r="C45" s="37" t="str">
        <f>VLOOKUP(B45,Sheet1!A:B,2,0)</f>
        <v>961002</v>
      </c>
      <c r="D45" s="37" t="str">
        <f>VLOOKUP(B45,Sheet1!A:C,3,0)</f>
        <v>审计处</v>
      </c>
      <c r="E45" s="37" t="s">
        <v>687</v>
      </c>
      <c r="F45" s="12">
        <v>1430</v>
      </c>
      <c r="G45" s="12">
        <v>1632</v>
      </c>
      <c r="H45" s="12">
        <f t="shared" si="6"/>
        <v>202</v>
      </c>
      <c r="I45" s="12">
        <v>3</v>
      </c>
      <c r="J45" s="12">
        <f t="shared" si="7"/>
        <v>606</v>
      </c>
    </row>
    <row r="46" spans="1:10" s="14" customFormat="1" ht="20.100000000000001" customHeight="1">
      <c r="A46" s="12">
        <v>45</v>
      </c>
      <c r="B46" s="37" t="s">
        <v>688</v>
      </c>
      <c r="C46" s="37" t="str">
        <f>VLOOKUP(B46,Sheet1!A:B,2,0)</f>
        <v>031033</v>
      </c>
      <c r="D46" s="37" t="str">
        <f>VLOOKUP(B46,Sheet1!A:C,3,0)</f>
        <v>基础医学院</v>
      </c>
      <c r="E46" s="37" t="s">
        <v>689</v>
      </c>
      <c r="F46" s="12">
        <v>488</v>
      </c>
      <c r="G46" s="12">
        <v>567</v>
      </c>
      <c r="H46" s="12">
        <f t="shared" si="6"/>
        <v>79</v>
      </c>
      <c r="I46" s="12">
        <v>3</v>
      </c>
      <c r="J46" s="12">
        <f t="shared" si="7"/>
        <v>237</v>
      </c>
    </row>
    <row r="47" spans="1:10" s="14" customFormat="1" ht="20.100000000000001" customHeight="1">
      <c r="A47" s="12">
        <v>46</v>
      </c>
      <c r="B47" s="37" t="s">
        <v>690</v>
      </c>
      <c r="C47" s="37" t="str">
        <f>VLOOKUP(B47,Sheet1!A:B,2,0)</f>
        <v>861027</v>
      </c>
      <c r="D47" s="37" t="str">
        <f>VLOOKUP(B47,Sheet1!A:C,3,0)</f>
        <v>基础医学院</v>
      </c>
      <c r="E47" s="37" t="s">
        <v>691</v>
      </c>
      <c r="F47" s="12">
        <v>821</v>
      </c>
      <c r="G47" s="12">
        <v>924</v>
      </c>
      <c r="H47" s="12">
        <f t="shared" si="6"/>
        <v>103</v>
      </c>
      <c r="I47" s="12">
        <v>3</v>
      </c>
      <c r="J47" s="12">
        <f t="shared" si="7"/>
        <v>309</v>
      </c>
    </row>
    <row r="48" spans="1:10" s="14" customFormat="1" ht="20.100000000000001" customHeight="1">
      <c r="A48" s="12">
        <v>47</v>
      </c>
      <c r="B48" s="37" t="s">
        <v>692</v>
      </c>
      <c r="C48" s="37" t="str">
        <f>VLOOKUP(B48,Sheet1!A:B,2,0)</f>
        <v>502033</v>
      </c>
      <c r="D48" s="37" t="str">
        <f>VLOOKUP(B48,Sheet1!A:C,3,0)</f>
        <v>退休</v>
      </c>
      <c r="E48" s="37" t="s">
        <v>693</v>
      </c>
      <c r="F48" s="12">
        <v>1163</v>
      </c>
      <c r="G48" s="12">
        <v>1280</v>
      </c>
      <c r="H48" s="12">
        <f t="shared" si="6"/>
        <v>117</v>
      </c>
      <c r="I48" s="12">
        <v>3</v>
      </c>
      <c r="J48" s="12">
        <f t="shared" si="7"/>
        <v>351</v>
      </c>
    </row>
    <row r="49" spans="1:10" s="14" customFormat="1" ht="20.100000000000001" customHeight="1">
      <c r="A49" s="12">
        <v>48</v>
      </c>
      <c r="B49" s="37" t="s">
        <v>694</v>
      </c>
      <c r="C49" s="37" t="str">
        <f>VLOOKUP(B49,Sheet1!A:B,2,0)</f>
        <v>502218</v>
      </c>
      <c r="D49" s="37" t="str">
        <f>VLOOKUP(B49,Sheet1!A:C,3,0)</f>
        <v>退休</v>
      </c>
      <c r="E49" s="37" t="s">
        <v>695</v>
      </c>
      <c r="F49" s="12">
        <v>603</v>
      </c>
      <c r="G49" s="12">
        <v>677</v>
      </c>
      <c r="H49" s="12">
        <f t="shared" si="6"/>
        <v>74</v>
      </c>
      <c r="I49" s="12">
        <v>3</v>
      </c>
      <c r="J49" s="12">
        <f t="shared" si="7"/>
        <v>222</v>
      </c>
    </row>
    <row r="50" spans="1:10" s="14" customFormat="1" ht="20.100000000000001" customHeight="1">
      <c r="A50" s="12">
        <v>49</v>
      </c>
      <c r="B50" s="37" t="s">
        <v>696</v>
      </c>
      <c r="C50" s="37" t="str">
        <f>VLOOKUP(B50,Sheet1!A:B,2,0)</f>
        <v>861037</v>
      </c>
      <c r="D50" s="37" t="str">
        <f>VLOOKUP(B50,Sheet1!A:C,3,0)</f>
        <v>体育教学部</v>
      </c>
      <c r="E50" s="37" t="s">
        <v>697</v>
      </c>
      <c r="F50" s="12">
        <v>429</v>
      </c>
      <c r="G50" s="12">
        <v>579</v>
      </c>
      <c r="H50" s="12">
        <f t="shared" si="6"/>
        <v>150</v>
      </c>
      <c r="I50" s="12">
        <v>3</v>
      </c>
      <c r="J50" s="12">
        <f t="shared" si="7"/>
        <v>450</v>
      </c>
    </row>
    <row r="51" spans="1:10" s="14" customFormat="1" ht="20.100000000000001" customHeight="1">
      <c r="A51" s="12">
        <v>50</v>
      </c>
      <c r="B51" s="37" t="s">
        <v>698</v>
      </c>
      <c r="C51" s="37" t="str">
        <f>VLOOKUP(B51,Sheet1!A:B,2,0)</f>
        <v>871040</v>
      </c>
      <c r="D51" s="37" t="str">
        <f>VLOOKUP(B51,Sheet1!A:C,3,0)</f>
        <v>图书馆</v>
      </c>
      <c r="E51" s="37" t="s">
        <v>702</v>
      </c>
      <c r="F51" s="12">
        <v>760</v>
      </c>
      <c r="G51" s="12">
        <v>851</v>
      </c>
      <c r="H51" s="12">
        <f t="shared" si="6"/>
        <v>91</v>
      </c>
      <c r="I51" s="12">
        <v>3</v>
      </c>
      <c r="J51" s="12">
        <f t="shared" si="7"/>
        <v>273</v>
      </c>
    </row>
    <row r="52" spans="1:10" s="14" customFormat="1" ht="20.100000000000001" customHeight="1">
      <c r="A52" s="12">
        <v>51</v>
      </c>
      <c r="B52" s="37" t="s">
        <v>703</v>
      </c>
      <c r="C52" s="37" t="str">
        <f>VLOOKUP(B52,Sheet1!A:B,2,0)</f>
        <v>931017</v>
      </c>
      <c r="D52" s="37" t="str">
        <f>VLOOKUP(B52,Sheet1!A:C,3,0)</f>
        <v>公共卫生学院</v>
      </c>
      <c r="E52" s="37" t="s">
        <v>704</v>
      </c>
      <c r="F52" s="12">
        <v>1230</v>
      </c>
      <c r="G52" s="12">
        <v>1390</v>
      </c>
      <c r="H52" s="12">
        <f t="shared" si="6"/>
        <v>160</v>
      </c>
      <c r="I52" s="12">
        <v>3</v>
      </c>
      <c r="J52" s="12">
        <f t="shared" si="7"/>
        <v>480</v>
      </c>
    </row>
    <row r="53" spans="1:10" s="14" customFormat="1" ht="20.100000000000001" customHeight="1">
      <c r="A53" s="12">
        <v>52</v>
      </c>
      <c r="B53" s="37" t="s">
        <v>705</v>
      </c>
      <c r="C53" s="37" t="str">
        <f>VLOOKUP(B53,Sheet1!A:B,2,0)</f>
        <v>502045</v>
      </c>
      <c r="D53" s="37" t="str">
        <f>VLOOKUP(B53,Sheet1!A:C,3,0)</f>
        <v>退休</v>
      </c>
      <c r="E53" s="37" t="s">
        <v>706</v>
      </c>
      <c r="F53" s="12">
        <v>336</v>
      </c>
      <c r="G53" s="12">
        <v>443</v>
      </c>
      <c r="H53" s="12">
        <f t="shared" si="6"/>
        <v>107</v>
      </c>
      <c r="I53" s="12">
        <v>3</v>
      </c>
      <c r="J53" s="12">
        <f t="shared" si="7"/>
        <v>321</v>
      </c>
    </row>
    <row r="54" spans="1:10" s="14" customFormat="1" ht="20.100000000000001" customHeight="1">
      <c r="A54" s="12">
        <v>53</v>
      </c>
      <c r="B54" s="37" t="s">
        <v>707</v>
      </c>
      <c r="C54" s="37" t="str">
        <f>VLOOKUP(B54,Sheet1!A:B,2,0)</f>
        <v>602003</v>
      </c>
      <c r="D54" s="37" t="str">
        <f>VLOOKUP(B54,Sheet1!A:C,3,0)</f>
        <v>离休</v>
      </c>
      <c r="E54" s="37" t="s">
        <v>708</v>
      </c>
      <c r="F54" s="12">
        <v>1764</v>
      </c>
      <c r="G54" s="12">
        <v>2033</v>
      </c>
      <c r="H54" s="12">
        <f t="shared" si="6"/>
        <v>269</v>
      </c>
      <c r="I54" s="12">
        <v>3</v>
      </c>
      <c r="J54" s="12">
        <f t="shared" si="7"/>
        <v>807</v>
      </c>
    </row>
    <row r="55" spans="1:10" s="14" customFormat="1" ht="20.100000000000001" customHeight="1">
      <c r="A55" s="12">
        <v>54</v>
      </c>
      <c r="B55" s="37" t="s">
        <v>709</v>
      </c>
      <c r="C55" s="37" t="str">
        <f>VLOOKUP(B55,Sheet1!A:B,2,0)</f>
        <v>831025</v>
      </c>
      <c r="D55" s="37" t="str">
        <f>VLOOKUP(B55,Sheet1!A:C,3,0)</f>
        <v>基础医学院</v>
      </c>
      <c r="E55" s="37" t="s">
        <v>710</v>
      </c>
      <c r="F55" s="12">
        <v>72</v>
      </c>
      <c r="G55" s="12">
        <v>86</v>
      </c>
      <c r="H55" s="12">
        <f t="shared" si="6"/>
        <v>14</v>
      </c>
      <c r="I55" s="12">
        <v>3</v>
      </c>
      <c r="J55" s="12">
        <f t="shared" si="7"/>
        <v>42</v>
      </c>
    </row>
    <row r="56" spans="1:10" s="14" customFormat="1" ht="20.100000000000001" customHeight="1">
      <c r="A56" s="12">
        <v>55</v>
      </c>
      <c r="B56" s="37" t="s">
        <v>4100</v>
      </c>
      <c r="C56" s="37" t="str">
        <f>VLOOKUP(B56,Sheet1!A:B,2,0)</f>
        <v>502083</v>
      </c>
      <c r="D56" s="37" t="str">
        <f>VLOOKUP(B56,Sheet1!A:C,3,0)</f>
        <v>退休</v>
      </c>
      <c r="E56" s="37" t="s">
        <v>711</v>
      </c>
      <c r="F56" s="12">
        <v>1840</v>
      </c>
      <c r="G56" s="12">
        <v>2027</v>
      </c>
      <c r="H56" s="12">
        <f t="shared" si="6"/>
        <v>187</v>
      </c>
      <c r="I56" s="12">
        <v>3</v>
      </c>
      <c r="J56" s="12">
        <f t="shared" si="7"/>
        <v>561</v>
      </c>
    </row>
    <row r="57" spans="1:10" s="14" customFormat="1" ht="20.100000000000001" customHeight="1">
      <c r="A57" s="12">
        <v>56</v>
      </c>
      <c r="B57" s="37" t="s">
        <v>3670</v>
      </c>
      <c r="C57" s="37" t="str">
        <f>VLOOKUP(B57,Sheet1!A:B,2,0)</f>
        <v>871008</v>
      </c>
      <c r="D57" s="37" t="str">
        <f>VLOOKUP(B57,Sheet1!A:C,3,0)</f>
        <v>药学院</v>
      </c>
      <c r="E57" s="37" t="s">
        <v>395</v>
      </c>
      <c r="F57" s="12">
        <v>451</v>
      </c>
      <c r="G57" s="12">
        <v>528</v>
      </c>
      <c r="H57" s="12">
        <f t="shared" si="6"/>
        <v>77</v>
      </c>
      <c r="I57" s="12">
        <v>3</v>
      </c>
      <c r="J57" s="12">
        <f t="shared" si="7"/>
        <v>231</v>
      </c>
    </row>
    <row r="58" spans="1:10" s="14" customFormat="1" ht="20.100000000000001" customHeight="1">
      <c r="A58" s="12">
        <v>57</v>
      </c>
      <c r="B58" s="37" t="s">
        <v>4897</v>
      </c>
      <c r="C58" s="37" t="str">
        <f>VLOOKUP(B58,Sheet1!A:B,2,0)</f>
        <v>821015</v>
      </c>
      <c r="D58" s="37" t="str">
        <f>VLOOKUP(B58,Sheet1!A:C,3,0)</f>
        <v>图书馆</v>
      </c>
      <c r="E58" s="37" t="s">
        <v>713</v>
      </c>
      <c r="F58" s="12">
        <v>579</v>
      </c>
      <c r="G58" s="12">
        <v>676</v>
      </c>
      <c r="H58" s="12">
        <f t="shared" ref="H58:H94" si="8">G58-F58</f>
        <v>97</v>
      </c>
      <c r="I58" s="12">
        <v>3</v>
      </c>
      <c r="J58" s="12">
        <f t="shared" ref="J58:J94" si="9">H58*I58</f>
        <v>291</v>
      </c>
    </row>
    <row r="59" spans="1:10" s="14" customFormat="1" ht="20.100000000000001" customHeight="1">
      <c r="A59" s="12">
        <v>58</v>
      </c>
      <c r="B59" s="37" t="s">
        <v>714</v>
      </c>
      <c r="C59" s="37" t="str">
        <f>VLOOKUP(B59,Sheet1!A:B,2,0)</f>
        <v>502328</v>
      </c>
      <c r="D59" s="37" t="str">
        <f>VLOOKUP(B59,Sheet1!A:C,3,0)</f>
        <v>退休</v>
      </c>
      <c r="E59" s="37" t="s">
        <v>715</v>
      </c>
      <c r="F59" s="12">
        <v>447</v>
      </c>
      <c r="G59" s="12">
        <v>486</v>
      </c>
      <c r="H59" s="12">
        <f t="shared" si="8"/>
        <v>39</v>
      </c>
      <c r="I59" s="12">
        <v>3</v>
      </c>
      <c r="J59" s="12">
        <f t="shared" si="9"/>
        <v>117</v>
      </c>
    </row>
    <row r="60" spans="1:10" s="14" customFormat="1" ht="20.100000000000001" customHeight="1">
      <c r="A60" s="12">
        <v>59</v>
      </c>
      <c r="B60" s="37" t="s">
        <v>716</v>
      </c>
      <c r="C60" s="37" t="str">
        <f>VLOOKUP(B60,Sheet1!A:B,2,0)</f>
        <v>861004</v>
      </c>
      <c r="D60" s="37" t="str">
        <f>VLOOKUP(B60,Sheet1!A:C,3,0)</f>
        <v>退休</v>
      </c>
      <c r="E60" s="37" t="s">
        <v>717</v>
      </c>
      <c r="F60" s="12">
        <v>973</v>
      </c>
      <c r="G60" s="12">
        <v>1112</v>
      </c>
      <c r="H60" s="12">
        <f t="shared" si="8"/>
        <v>139</v>
      </c>
      <c r="I60" s="12">
        <v>3</v>
      </c>
      <c r="J60" s="12">
        <f t="shared" si="9"/>
        <v>417</v>
      </c>
    </row>
    <row r="61" spans="1:10" s="14" customFormat="1" ht="20.100000000000001" customHeight="1">
      <c r="A61" s="12">
        <v>60</v>
      </c>
      <c r="B61" s="37" t="s">
        <v>718</v>
      </c>
      <c r="C61" s="37" t="str">
        <f>VLOOKUP(B61,Sheet1!A:B,2,0)</f>
        <v>881018</v>
      </c>
      <c r="D61" s="37" t="str">
        <f>VLOOKUP(B61,Sheet1!A:C,3,0)</f>
        <v>基础医学院</v>
      </c>
      <c r="E61" s="37" t="s">
        <v>719</v>
      </c>
      <c r="F61" s="12">
        <v>2134</v>
      </c>
      <c r="G61" s="12">
        <v>2238</v>
      </c>
      <c r="H61" s="12">
        <f t="shared" si="8"/>
        <v>104</v>
      </c>
      <c r="I61" s="12">
        <v>3</v>
      </c>
      <c r="J61" s="12">
        <f t="shared" si="9"/>
        <v>312</v>
      </c>
    </row>
    <row r="62" spans="1:10" s="14" customFormat="1" ht="20.100000000000001" customHeight="1">
      <c r="A62" s="12">
        <v>61</v>
      </c>
      <c r="B62" s="37" t="s">
        <v>720</v>
      </c>
      <c r="C62" s="37" t="str">
        <f>VLOOKUP(B62,Sheet1!A:B,2,0)</f>
        <v>871017</v>
      </c>
      <c r="D62" s="37" t="str">
        <f>VLOOKUP(B62,Sheet1!A:C,3,0)</f>
        <v>基础医学院</v>
      </c>
      <c r="E62" s="37" t="s">
        <v>721</v>
      </c>
      <c r="F62" s="12">
        <v>340</v>
      </c>
      <c r="G62" s="12">
        <v>405</v>
      </c>
      <c r="H62" s="12">
        <f t="shared" si="8"/>
        <v>65</v>
      </c>
      <c r="I62" s="12">
        <v>3</v>
      </c>
      <c r="J62" s="12">
        <f t="shared" si="9"/>
        <v>195</v>
      </c>
    </row>
    <row r="63" spans="1:10" s="14" customFormat="1" ht="20.100000000000001" customHeight="1">
      <c r="A63" s="12">
        <v>62</v>
      </c>
      <c r="B63" s="37" t="s">
        <v>1467</v>
      </c>
      <c r="C63" s="38" t="s">
        <v>3992</v>
      </c>
      <c r="D63" s="38" t="s">
        <v>1420</v>
      </c>
      <c r="E63" s="37" t="s">
        <v>712</v>
      </c>
      <c r="F63" s="12">
        <v>19</v>
      </c>
      <c r="G63" s="12">
        <v>57</v>
      </c>
      <c r="H63" s="12">
        <v>38</v>
      </c>
      <c r="I63" s="12">
        <v>3</v>
      </c>
      <c r="J63" s="12">
        <f>H63*I63</f>
        <v>114</v>
      </c>
    </row>
    <row r="64" spans="1:10" s="14" customFormat="1" ht="20.100000000000001" customHeight="1">
      <c r="A64" s="12">
        <v>63</v>
      </c>
      <c r="B64" s="37" t="s">
        <v>722</v>
      </c>
      <c r="C64" s="37" t="str">
        <f>VLOOKUP(B64,Sheet1!A:B,2,0)</f>
        <v>901015</v>
      </c>
      <c r="D64" s="37" t="str">
        <f>VLOOKUP(B64,Sheet1!A:C,3,0)</f>
        <v>老干部处</v>
      </c>
      <c r="E64" s="37" t="s">
        <v>723</v>
      </c>
      <c r="F64" s="12">
        <v>223</v>
      </c>
      <c r="G64" s="12">
        <v>226</v>
      </c>
      <c r="H64" s="12">
        <f t="shared" si="8"/>
        <v>3</v>
      </c>
      <c r="I64" s="12">
        <v>3</v>
      </c>
      <c r="J64" s="12">
        <f t="shared" si="9"/>
        <v>9</v>
      </c>
    </row>
    <row r="65" spans="1:10" s="14" customFormat="1" ht="20.100000000000001" customHeight="1">
      <c r="A65" s="12">
        <v>64</v>
      </c>
      <c r="B65" s="37" t="s">
        <v>724</v>
      </c>
      <c r="C65" s="37" t="str">
        <f>VLOOKUP(B65,Sheet1!A:B,2,0)</f>
        <v>831027</v>
      </c>
      <c r="D65" s="37" t="str">
        <f>VLOOKUP(B65,Sheet1!A:C,3,0)</f>
        <v>保卫处</v>
      </c>
      <c r="E65" s="37" t="s">
        <v>725</v>
      </c>
      <c r="F65" s="12">
        <v>814</v>
      </c>
      <c r="G65" s="12">
        <v>1094</v>
      </c>
      <c r="H65" s="12">
        <f t="shared" si="8"/>
        <v>280</v>
      </c>
      <c r="I65" s="12">
        <v>3</v>
      </c>
      <c r="J65" s="12">
        <f t="shared" si="9"/>
        <v>840</v>
      </c>
    </row>
    <row r="66" spans="1:10" s="14" customFormat="1" ht="20.100000000000001" customHeight="1">
      <c r="A66" s="12">
        <v>65</v>
      </c>
      <c r="B66" s="37" t="s">
        <v>726</v>
      </c>
      <c r="C66" s="37" t="str">
        <f>VLOOKUP(B66,Sheet1!A:B,2,0)</f>
        <v>811012</v>
      </c>
      <c r="D66" s="37" t="str">
        <f>VLOOKUP(B66,Sheet1!A:C,3,0)</f>
        <v>基础医学院</v>
      </c>
      <c r="E66" s="37" t="s">
        <v>727</v>
      </c>
      <c r="F66" s="12">
        <v>422</v>
      </c>
      <c r="G66" s="12">
        <v>502</v>
      </c>
      <c r="H66" s="12">
        <f t="shared" si="8"/>
        <v>80</v>
      </c>
      <c r="I66" s="12">
        <v>3</v>
      </c>
      <c r="J66" s="12">
        <f t="shared" si="9"/>
        <v>240</v>
      </c>
    </row>
    <row r="67" spans="1:10" s="14" customFormat="1" ht="20.100000000000001" customHeight="1">
      <c r="A67" s="12">
        <v>66</v>
      </c>
      <c r="B67" s="37" t="s">
        <v>728</v>
      </c>
      <c r="C67" s="37" t="str">
        <f>VLOOKUP(B67,Sheet1!A:B,2,0)</f>
        <v>502355</v>
      </c>
      <c r="D67" s="37" t="str">
        <f>VLOOKUP(B67,Sheet1!A:C,3,0)</f>
        <v>退休</v>
      </c>
      <c r="E67" s="37" t="s">
        <v>729</v>
      </c>
      <c r="F67" s="12">
        <v>682</v>
      </c>
      <c r="G67" s="12">
        <v>1010</v>
      </c>
      <c r="H67" s="12">
        <f t="shared" si="8"/>
        <v>328</v>
      </c>
      <c r="I67" s="12">
        <v>3</v>
      </c>
      <c r="J67" s="12">
        <f t="shared" si="9"/>
        <v>984</v>
      </c>
    </row>
    <row r="68" spans="1:10" s="14" customFormat="1" ht="20.100000000000001" customHeight="1">
      <c r="A68" s="12">
        <v>67</v>
      </c>
      <c r="B68" s="37" t="s">
        <v>730</v>
      </c>
      <c r="C68" s="37" t="str">
        <f>VLOOKUP(B68,Sheet1!A:B,2,0)</f>
        <v>871022</v>
      </c>
      <c r="D68" s="37" t="str">
        <f>VLOOKUP(B68,Sheet1!A:C,3,0)</f>
        <v>外国语言学院</v>
      </c>
      <c r="E68" s="37" t="s">
        <v>731</v>
      </c>
      <c r="F68" s="12">
        <v>661</v>
      </c>
      <c r="G68" s="12">
        <v>719</v>
      </c>
      <c r="H68" s="12">
        <f t="shared" si="8"/>
        <v>58</v>
      </c>
      <c r="I68" s="12">
        <v>3</v>
      </c>
      <c r="J68" s="12">
        <f t="shared" si="9"/>
        <v>174</v>
      </c>
    </row>
    <row r="69" spans="1:10" s="14" customFormat="1" ht="20.100000000000001" customHeight="1">
      <c r="A69" s="12">
        <v>68</v>
      </c>
      <c r="B69" s="37" t="s">
        <v>732</v>
      </c>
      <c r="C69" s="37" t="str">
        <f>VLOOKUP(B69,Sheet1!A:B,2,0)</f>
        <v>951020</v>
      </c>
      <c r="D69" s="37" t="str">
        <f>VLOOKUP(B69,Sheet1!A:C,3,0)</f>
        <v>基础医学院</v>
      </c>
      <c r="E69" s="37" t="s">
        <v>733</v>
      </c>
      <c r="F69" s="12">
        <v>659</v>
      </c>
      <c r="G69" s="12">
        <v>741</v>
      </c>
      <c r="H69" s="12">
        <f t="shared" si="8"/>
        <v>82</v>
      </c>
      <c r="I69" s="12">
        <v>3</v>
      </c>
      <c r="J69" s="12">
        <f t="shared" si="9"/>
        <v>246</v>
      </c>
    </row>
    <row r="70" spans="1:10" s="14" customFormat="1" ht="20.100000000000001" customHeight="1">
      <c r="A70" s="12">
        <v>69</v>
      </c>
      <c r="B70" s="37" t="s">
        <v>734</v>
      </c>
      <c r="C70" s="37" t="str">
        <f>VLOOKUP(B70,Sheet1!A:B,2,0)</f>
        <v>811014</v>
      </c>
      <c r="D70" s="37" t="str">
        <f>VLOOKUP(B70,Sheet1!A:C,3,0)</f>
        <v>退休</v>
      </c>
      <c r="E70" s="37" t="s">
        <v>735</v>
      </c>
      <c r="F70" s="12">
        <v>729</v>
      </c>
      <c r="G70" s="12">
        <v>905</v>
      </c>
      <c r="H70" s="12">
        <f t="shared" si="8"/>
        <v>176</v>
      </c>
      <c r="I70" s="12">
        <v>3</v>
      </c>
      <c r="J70" s="12">
        <f t="shared" si="9"/>
        <v>528</v>
      </c>
    </row>
    <row r="71" spans="1:10" s="14" customFormat="1" ht="20.100000000000001" customHeight="1">
      <c r="A71" s="12">
        <v>70</v>
      </c>
      <c r="B71" s="37" t="s">
        <v>736</v>
      </c>
      <c r="C71" s="37" t="str">
        <f>VLOOKUP(B71,Sheet1!A:B,2,0)</f>
        <v>502175</v>
      </c>
      <c r="D71" s="37" t="str">
        <f>VLOOKUP(B71,Sheet1!A:C,3,0)</f>
        <v>退休</v>
      </c>
      <c r="E71" s="37" t="s">
        <v>737</v>
      </c>
      <c r="F71" s="12">
        <v>912</v>
      </c>
      <c r="G71" s="12">
        <v>1022</v>
      </c>
      <c r="H71" s="12">
        <f t="shared" si="8"/>
        <v>110</v>
      </c>
      <c r="I71" s="12">
        <v>3</v>
      </c>
      <c r="J71" s="12">
        <f t="shared" si="9"/>
        <v>330</v>
      </c>
    </row>
    <row r="72" spans="1:10" s="14" customFormat="1" ht="20.100000000000001" customHeight="1">
      <c r="A72" s="12">
        <v>71</v>
      </c>
      <c r="B72" s="37" t="s">
        <v>738</v>
      </c>
      <c r="C72" s="37" t="str">
        <f>VLOOKUP(B72,Sheet1!A:B,2,0)</f>
        <v>041080</v>
      </c>
      <c r="D72" s="37" t="str">
        <f>VLOOKUP(B72,Sheet1!A:C,3,0)</f>
        <v>院办</v>
      </c>
      <c r="E72" s="37" t="s">
        <v>739</v>
      </c>
      <c r="F72" s="12">
        <v>1077</v>
      </c>
      <c r="G72" s="12">
        <v>1143</v>
      </c>
      <c r="H72" s="12">
        <f t="shared" si="8"/>
        <v>66</v>
      </c>
      <c r="I72" s="12">
        <v>3</v>
      </c>
      <c r="J72" s="12">
        <f t="shared" si="9"/>
        <v>198</v>
      </c>
    </row>
    <row r="73" spans="1:10" s="14" customFormat="1" ht="20.100000000000001" customHeight="1">
      <c r="A73" s="12">
        <v>72</v>
      </c>
      <c r="B73" s="37" t="s">
        <v>740</v>
      </c>
      <c r="C73" s="37" t="str">
        <f>VLOOKUP(B73,Sheet1!A:B,2,0)</f>
        <v>502205</v>
      </c>
      <c r="D73" s="37" t="str">
        <f>VLOOKUP(B73,Sheet1!A:C,3,0)</f>
        <v>退休</v>
      </c>
      <c r="E73" s="37" t="s">
        <v>741</v>
      </c>
      <c r="F73" s="12">
        <v>1029</v>
      </c>
      <c r="G73" s="12">
        <v>1295</v>
      </c>
      <c r="H73" s="12">
        <f t="shared" si="8"/>
        <v>266</v>
      </c>
      <c r="I73" s="12">
        <v>3</v>
      </c>
      <c r="J73" s="12">
        <f t="shared" si="9"/>
        <v>798</v>
      </c>
    </row>
    <row r="74" spans="1:10" s="14" customFormat="1" ht="20.100000000000001" customHeight="1">
      <c r="A74" s="12">
        <v>73</v>
      </c>
      <c r="B74" s="37" t="s">
        <v>742</v>
      </c>
      <c r="C74" s="37" t="str">
        <f>VLOOKUP(B74,Sheet1!A:B,2,0)</f>
        <v>871002</v>
      </c>
      <c r="D74" s="37" t="str">
        <f>VLOOKUP(B74,Sheet1!A:C,3,0)</f>
        <v>财务处</v>
      </c>
      <c r="E74" s="37" t="s">
        <v>743</v>
      </c>
      <c r="F74" s="12">
        <v>1069</v>
      </c>
      <c r="G74" s="12">
        <v>1273</v>
      </c>
      <c r="H74" s="12">
        <f t="shared" si="8"/>
        <v>204</v>
      </c>
      <c r="I74" s="12">
        <v>3</v>
      </c>
      <c r="J74" s="12">
        <f t="shared" si="9"/>
        <v>612</v>
      </c>
    </row>
    <row r="75" spans="1:10" s="14" customFormat="1" ht="20.100000000000001" customHeight="1">
      <c r="A75" s="12">
        <v>74</v>
      </c>
      <c r="B75" s="37" t="s">
        <v>744</v>
      </c>
      <c r="C75" s="37" t="str">
        <f>VLOOKUP(B75,Sheet1!A:B,2,0)</f>
        <v>861013</v>
      </c>
      <c r="D75" s="37" t="str">
        <f>VLOOKUP(B75,Sheet1!A:C,3,0)</f>
        <v>财务处</v>
      </c>
      <c r="E75" s="37" t="s">
        <v>745</v>
      </c>
      <c r="F75" s="12">
        <v>1128</v>
      </c>
      <c r="G75" s="12">
        <v>1128</v>
      </c>
      <c r="H75" s="12">
        <f t="shared" si="8"/>
        <v>0</v>
      </c>
      <c r="I75" s="12">
        <v>3</v>
      </c>
      <c r="J75" s="12">
        <f t="shared" si="9"/>
        <v>0</v>
      </c>
    </row>
    <row r="76" spans="1:10" s="14" customFormat="1" ht="20.100000000000001" customHeight="1">
      <c r="A76" s="12">
        <v>75</v>
      </c>
      <c r="B76" s="37" t="s">
        <v>746</v>
      </c>
      <c r="C76" s="37" t="str">
        <f>VLOOKUP(B76,Sheet1!A:B,2,0)</f>
        <v>911010</v>
      </c>
      <c r="D76" s="37" t="str">
        <f>VLOOKUP(B76,Sheet1!A:C,3,0)</f>
        <v>医学检验学院</v>
      </c>
      <c r="E76" s="37" t="s">
        <v>725</v>
      </c>
      <c r="F76" s="12">
        <v>788</v>
      </c>
      <c r="G76" s="12">
        <v>991</v>
      </c>
      <c r="H76" s="12">
        <f t="shared" si="8"/>
        <v>203</v>
      </c>
      <c r="I76" s="12">
        <v>3</v>
      </c>
      <c r="J76" s="12">
        <f t="shared" si="9"/>
        <v>609</v>
      </c>
    </row>
    <row r="77" spans="1:10" s="14" customFormat="1" ht="20.100000000000001" customHeight="1">
      <c r="A77" s="12">
        <v>76</v>
      </c>
      <c r="B77" s="37" t="s">
        <v>747</v>
      </c>
      <c r="C77" s="37" t="str">
        <f>VLOOKUP(B77,Sheet1!A:B,2,0)</f>
        <v>502013</v>
      </c>
      <c r="D77" s="37" t="str">
        <f>VLOOKUP(B77,Sheet1!A:C,3,0)</f>
        <v>退休</v>
      </c>
      <c r="E77" s="37" t="s">
        <v>748</v>
      </c>
      <c r="F77" s="12">
        <v>185</v>
      </c>
      <c r="G77" s="12">
        <v>235</v>
      </c>
      <c r="H77" s="12">
        <f t="shared" si="8"/>
        <v>50</v>
      </c>
      <c r="I77" s="12">
        <v>3</v>
      </c>
      <c r="J77" s="12">
        <f t="shared" si="9"/>
        <v>150</v>
      </c>
    </row>
    <row r="78" spans="1:10" s="14" customFormat="1" ht="20.100000000000001" customHeight="1">
      <c r="A78" s="12">
        <v>77</v>
      </c>
      <c r="B78" s="37" t="s">
        <v>749</v>
      </c>
      <c r="C78" s="37" t="str">
        <f>VLOOKUP(B78,Sheet1!A:B,2,0)</f>
        <v>871006</v>
      </c>
      <c r="D78" s="37" t="str">
        <f>VLOOKUP(B78,Sheet1!A:C,3,0)</f>
        <v>法医学院</v>
      </c>
      <c r="E78" s="37" t="s">
        <v>750</v>
      </c>
      <c r="F78" s="12">
        <v>788</v>
      </c>
      <c r="G78" s="12">
        <v>989</v>
      </c>
      <c r="H78" s="12">
        <f t="shared" si="8"/>
        <v>201</v>
      </c>
      <c r="I78" s="12">
        <v>3</v>
      </c>
      <c r="J78" s="12">
        <f t="shared" si="9"/>
        <v>603</v>
      </c>
    </row>
    <row r="79" spans="1:10" s="14" customFormat="1" ht="20.100000000000001" customHeight="1">
      <c r="A79" s="12">
        <v>78</v>
      </c>
      <c r="B79" s="37" t="s">
        <v>751</v>
      </c>
      <c r="C79" s="37" t="str">
        <f>VLOOKUP(B79,Sheet1!A:B,2,0)</f>
        <v>502203</v>
      </c>
      <c r="D79" s="37" t="str">
        <f>VLOOKUP(B79,Sheet1!A:C,3,0)</f>
        <v>退休</v>
      </c>
      <c r="E79" s="37" t="s">
        <v>752</v>
      </c>
      <c r="F79" s="12">
        <v>555</v>
      </c>
      <c r="G79" s="12">
        <v>610</v>
      </c>
      <c r="H79" s="12">
        <f t="shared" si="8"/>
        <v>55</v>
      </c>
      <c r="I79" s="12">
        <v>3</v>
      </c>
      <c r="J79" s="12">
        <f t="shared" si="9"/>
        <v>165</v>
      </c>
    </row>
    <row r="80" spans="1:10" s="14" customFormat="1" ht="20.100000000000001" customHeight="1">
      <c r="A80" s="12">
        <v>79</v>
      </c>
      <c r="B80" s="37" t="s">
        <v>753</v>
      </c>
      <c r="C80" s="37" t="str">
        <f>VLOOKUP(B80,Sheet1!A:B,2,0)</f>
        <v>502043</v>
      </c>
      <c r="D80" s="37" t="str">
        <f>VLOOKUP(B80,Sheet1!A:C,3,0)</f>
        <v>退休</v>
      </c>
      <c r="E80" s="37" t="s">
        <v>754</v>
      </c>
      <c r="F80" s="12">
        <v>781</v>
      </c>
      <c r="G80" s="12">
        <v>916</v>
      </c>
      <c r="H80" s="12">
        <f t="shared" si="8"/>
        <v>135</v>
      </c>
      <c r="I80" s="12">
        <v>3</v>
      </c>
      <c r="J80" s="12">
        <f t="shared" si="9"/>
        <v>405</v>
      </c>
    </row>
    <row r="81" spans="1:10" s="14" customFormat="1" ht="20.100000000000001" customHeight="1">
      <c r="A81" s="12">
        <v>80</v>
      </c>
      <c r="B81" s="37" t="s">
        <v>755</v>
      </c>
      <c r="C81" s="37" t="str">
        <f>VLOOKUP(B81,Sheet1!A:B,2,0)</f>
        <v>021012</v>
      </c>
      <c r="D81" s="37" t="str">
        <f>VLOOKUP(B81,Sheet1!A:C,3,0)</f>
        <v>期刊社</v>
      </c>
      <c r="E81" s="37" t="s">
        <v>756</v>
      </c>
      <c r="F81" s="12">
        <v>738</v>
      </c>
      <c r="G81" s="12">
        <v>829</v>
      </c>
      <c r="H81" s="12">
        <f t="shared" si="8"/>
        <v>91</v>
      </c>
      <c r="I81" s="12">
        <v>3</v>
      </c>
      <c r="J81" s="12">
        <f t="shared" si="9"/>
        <v>273</v>
      </c>
    </row>
    <row r="82" spans="1:10" s="14" customFormat="1" ht="20.100000000000001" customHeight="1">
      <c r="A82" s="12">
        <v>81</v>
      </c>
      <c r="B82" s="37" t="s">
        <v>757</v>
      </c>
      <c r="C82" s="37" t="str">
        <f>VLOOKUP(B82,Sheet1!A:B,2,0)</f>
        <v>502099</v>
      </c>
      <c r="D82" s="37" t="str">
        <f>VLOOKUP(B82,Sheet1!A:C,3,0)</f>
        <v>退休</v>
      </c>
      <c r="E82" s="37" t="s">
        <v>758</v>
      </c>
      <c r="F82" s="12">
        <v>825</v>
      </c>
      <c r="G82" s="12">
        <v>875</v>
      </c>
      <c r="H82" s="12">
        <f t="shared" si="8"/>
        <v>50</v>
      </c>
      <c r="I82" s="12">
        <v>3</v>
      </c>
      <c r="J82" s="12">
        <f t="shared" si="9"/>
        <v>150</v>
      </c>
    </row>
    <row r="83" spans="1:10" s="14" customFormat="1" ht="20.100000000000001" customHeight="1">
      <c r="A83" s="12">
        <v>82</v>
      </c>
      <c r="B83" s="37" t="s">
        <v>759</v>
      </c>
      <c r="C83" s="37" t="str">
        <f>VLOOKUP(B83,Sheet1!A:B,2,0)</f>
        <v>502333</v>
      </c>
      <c r="D83" s="37" t="str">
        <f>VLOOKUP(B83,Sheet1!A:C,3,0)</f>
        <v>退休</v>
      </c>
      <c r="E83" s="37" t="s">
        <v>760</v>
      </c>
      <c r="F83" s="12">
        <v>423</v>
      </c>
      <c r="G83" s="12">
        <v>506</v>
      </c>
      <c r="H83" s="12">
        <f t="shared" si="8"/>
        <v>83</v>
      </c>
      <c r="I83" s="12">
        <v>3</v>
      </c>
      <c r="J83" s="12">
        <f t="shared" si="9"/>
        <v>249</v>
      </c>
    </row>
    <row r="84" spans="1:10" s="14" customFormat="1" ht="20.100000000000001" customHeight="1">
      <c r="A84" s="12">
        <v>83</v>
      </c>
      <c r="B84" s="37" t="s">
        <v>761</v>
      </c>
      <c r="C84" s="37" t="str">
        <f>VLOOKUP(B84,Sheet1!A:B,2,0)</f>
        <v>502140</v>
      </c>
      <c r="D84" s="37" t="str">
        <f>VLOOKUP(B84,Sheet1!A:C,3,0)</f>
        <v>退休</v>
      </c>
      <c r="E84" s="37" t="s">
        <v>1001</v>
      </c>
      <c r="F84" s="12">
        <v>1153</v>
      </c>
      <c r="G84" s="12">
        <v>1375</v>
      </c>
      <c r="H84" s="12">
        <f t="shared" si="8"/>
        <v>222</v>
      </c>
      <c r="I84" s="12">
        <v>3</v>
      </c>
      <c r="J84" s="12">
        <f t="shared" si="9"/>
        <v>666</v>
      </c>
    </row>
    <row r="85" spans="1:10" s="14" customFormat="1" ht="20.100000000000001" customHeight="1">
      <c r="A85" s="12">
        <v>84</v>
      </c>
      <c r="B85" s="37" t="s">
        <v>1002</v>
      </c>
      <c r="C85" s="37" t="str">
        <f>VLOOKUP(B85,Sheet1!A:B,2,0)</f>
        <v>851021</v>
      </c>
      <c r="D85" s="37" t="str">
        <f>VLOOKUP(B85,Sheet1!A:C,3,0)</f>
        <v>基础医学院</v>
      </c>
      <c r="E85" s="37" t="s">
        <v>1003</v>
      </c>
      <c r="F85" s="12">
        <v>639</v>
      </c>
      <c r="G85" s="12">
        <v>727</v>
      </c>
      <c r="H85" s="12">
        <f t="shared" si="8"/>
        <v>88</v>
      </c>
      <c r="I85" s="12">
        <v>3</v>
      </c>
      <c r="J85" s="12">
        <f t="shared" si="9"/>
        <v>264</v>
      </c>
    </row>
    <row r="86" spans="1:10" s="14" customFormat="1" ht="20.100000000000001" customHeight="1">
      <c r="A86" s="12">
        <v>85</v>
      </c>
      <c r="B86" s="37" t="s">
        <v>1004</v>
      </c>
      <c r="C86" s="37" t="str">
        <f>VLOOKUP(B86,Sheet1!A:B,2,0)</f>
        <v>951005</v>
      </c>
      <c r="D86" s="37" t="str">
        <f>VLOOKUP(B86,Sheet1!A:C,3,0)</f>
        <v>基础医学院</v>
      </c>
      <c r="E86" s="37" t="s">
        <v>1005</v>
      </c>
      <c r="F86" s="12">
        <v>731</v>
      </c>
      <c r="G86" s="12">
        <v>832</v>
      </c>
      <c r="H86" s="12">
        <f t="shared" si="8"/>
        <v>101</v>
      </c>
      <c r="I86" s="12">
        <v>3</v>
      </c>
      <c r="J86" s="12">
        <f t="shared" si="9"/>
        <v>303</v>
      </c>
    </row>
    <row r="87" spans="1:10" s="14" customFormat="1" ht="20.100000000000001" customHeight="1">
      <c r="A87" s="12">
        <v>86</v>
      </c>
      <c r="B87" s="37" t="s">
        <v>1144</v>
      </c>
      <c r="C87" s="37" t="str">
        <f>VLOOKUP(B87,Sheet1!A:B,2,0)</f>
        <v>001014</v>
      </c>
      <c r="D87" s="37" t="str">
        <f>VLOOKUP(B87,Sheet1!A:C,3,0)</f>
        <v>基础医学院</v>
      </c>
      <c r="E87" s="37" t="s">
        <v>1006</v>
      </c>
      <c r="F87" s="12">
        <v>618</v>
      </c>
      <c r="G87" s="12">
        <v>693</v>
      </c>
      <c r="H87" s="12">
        <f t="shared" si="8"/>
        <v>75</v>
      </c>
      <c r="I87" s="12">
        <v>3</v>
      </c>
      <c r="J87" s="12">
        <f t="shared" si="9"/>
        <v>225</v>
      </c>
    </row>
    <row r="88" spans="1:10" s="14" customFormat="1" ht="20.100000000000001" customHeight="1">
      <c r="A88" s="12">
        <v>87</v>
      </c>
      <c r="B88" s="37" t="s">
        <v>1007</v>
      </c>
      <c r="C88" s="37" t="str">
        <f>VLOOKUP(B88,Sheet1!A:B,2,0)</f>
        <v>502071</v>
      </c>
      <c r="D88" s="37" t="str">
        <f>VLOOKUP(B88,Sheet1!A:C,3,0)</f>
        <v>退休</v>
      </c>
      <c r="E88" s="37" t="s">
        <v>1008</v>
      </c>
      <c r="F88" s="12">
        <v>2047</v>
      </c>
      <c r="G88" s="12">
        <v>2189</v>
      </c>
      <c r="H88" s="12">
        <f t="shared" si="8"/>
        <v>142</v>
      </c>
      <c r="I88" s="12">
        <v>3</v>
      </c>
      <c r="J88" s="12">
        <f t="shared" si="9"/>
        <v>426</v>
      </c>
    </row>
    <row r="89" spans="1:10" s="14" customFormat="1" ht="20.100000000000001" customHeight="1">
      <c r="A89" s="12">
        <v>88</v>
      </c>
      <c r="B89" s="37" t="s">
        <v>1009</v>
      </c>
      <c r="C89" s="37" t="str">
        <f>VLOOKUP(B89,Sheet1!A:B,2,0)</f>
        <v>921001</v>
      </c>
      <c r="D89" s="37" t="str">
        <f>VLOOKUP(B89,Sheet1!A:C,3,0)</f>
        <v>教务处</v>
      </c>
      <c r="E89" s="37" t="s">
        <v>1010</v>
      </c>
      <c r="F89" s="12">
        <v>171</v>
      </c>
      <c r="G89" s="12">
        <v>186</v>
      </c>
      <c r="H89" s="12">
        <f t="shared" si="8"/>
        <v>15</v>
      </c>
      <c r="I89" s="12">
        <v>3</v>
      </c>
      <c r="J89" s="12">
        <f t="shared" si="9"/>
        <v>45</v>
      </c>
    </row>
    <row r="90" spans="1:10" s="14" customFormat="1" ht="20.100000000000001" customHeight="1">
      <c r="A90" s="12">
        <v>89</v>
      </c>
      <c r="B90" s="37" t="s">
        <v>1011</v>
      </c>
      <c r="C90" s="37" t="str">
        <f>VLOOKUP(B90,Sheet1!A:B,2,0)</f>
        <v>791016</v>
      </c>
      <c r="D90" s="37" t="str">
        <f>VLOOKUP(B90,Sheet1!A:C,3,0)</f>
        <v>退休</v>
      </c>
      <c r="E90" s="37" t="s">
        <v>1012</v>
      </c>
      <c r="F90" s="12">
        <v>1596</v>
      </c>
      <c r="G90" s="12">
        <v>1835</v>
      </c>
      <c r="H90" s="12">
        <f t="shared" si="8"/>
        <v>239</v>
      </c>
      <c r="I90" s="12">
        <v>3</v>
      </c>
      <c r="J90" s="12">
        <f t="shared" si="9"/>
        <v>717</v>
      </c>
    </row>
    <row r="91" spans="1:10" s="14" customFormat="1" ht="20.100000000000001" customHeight="1">
      <c r="A91" s="12">
        <v>90</v>
      </c>
      <c r="B91" s="37" t="s">
        <v>1013</v>
      </c>
      <c r="C91" s="37" t="str">
        <f>VLOOKUP(B91,Sheet1!A:B,2,0)</f>
        <v>861006</v>
      </c>
      <c r="D91" s="37" t="str">
        <f>VLOOKUP(B91,Sheet1!A:C,3,0)</f>
        <v>基础医学院</v>
      </c>
      <c r="E91" s="37" t="s">
        <v>1014</v>
      </c>
      <c r="F91" s="12">
        <v>1425</v>
      </c>
      <c r="G91" s="12">
        <v>1547</v>
      </c>
      <c r="H91" s="12">
        <f t="shared" si="8"/>
        <v>122</v>
      </c>
      <c r="I91" s="12">
        <v>3</v>
      </c>
      <c r="J91" s="12">
        <f t="shared" si="9"/>
        <v>366</v>
      </c>
    </row>
    <row r="92" spans="1:10" s="14" customFormat="1" ht="20.100000000000001" customHeight="1">
      <c r="A92" s="12">
        <v>91</v>
      </c>
      <c r="B92" s="37" t="s">
        <v>1015</v>
      </c>
      <c r="C92" s="37" t="str">
        <f>VLOOKUP(B92,Sheet1!A:B,2,0)</f>
        <v>881022</v>
      </c>
      <c r="D92" s="37" t="str">
        <f>VLOOKUP(B92,Sheet1!A:C,3,0)</f>
        <v>基础医学院</v>
      </c>
      <c r="E92" s="37" t="s">
        <v>1016</v>
      </c>
      <c r="F92" s="12">
        <v>468</v>
      </c>
      <c r="G92" s="12">
        <v>526</v>
      </c>
      <c r="H92" s="12">
        <f t="shared" si="8"/>
        <v>58</v>
      </c>
      <c r="I92" s="12">
        <v>3</v>
      </c>
      <c r="J92" s="12">
        <f t="shared" si="9"/>
        <v>174</v>
      </c>
    </row>
    <row r="93" spans="1:10" s="14" customFormat="1" ht="20.100000000000001" customHeight="1">
      <c r="A93" s="12">
        <v>92</v>
      </c>
      <c r="B93" s="37" t="s">
        <v>1017</v>
      </c>
      <c r="C93" s="37" t="str">
        <f>VLOOKUP(B93,Sheet1!A:B,2,0)</f>
        <v>501080</v>
      </c>
      <c r="D93" s="37" t="str">
        <f>VLOOKUP(B93,Sheet1!A:C,3,0)</f>
        <v>退休</v>
      </c>
      <c r="E93" s="37" t="s">
        <v>1018</v>
      </c>
      <c r="F93" s="12">
        <v>518</v>
      </c>
      <c r="G93" s="12">
        <v>549</v>
      </c>
      <c r="H93" s="12">
        <f t="shared" si="8"/>
        <v>31</v>
      </c>
      <c r="I93" s="12">
        <v>3</v>
      </c>
      <c r="J93" s="12">
        <f t="shared" si="9"/>
        <v>93</v>
      </c>
    </row>
    <row r="94" spans="1:10" s="14" customFormat="1" ht="20.100000000000001" customHeight="1">
      <c r="A94" s="12">
        <v>93</v>
      </c>
      <c r="B94" s="37" t="s">
        <v>1019</v>
      </c>
      <c r="C94" s="37" t="str">
        <f>VLOOKUP(B94,Sheet1!A:B,2,0)</f>
        <v>502156</v>
      </c>
      <c r="D94" s="37" t="str">
        <f>VLOOKUP(B94,Sheet1!A:C,3,0)</f>
        <v>退休</v>
      </c>
      <c r="E94" s="37" t="s">
        <v>1020</v>
      </c>
      <c r="F94" s="12">
        <v>1388</v>
      </c>
      <c r="G94" s="12">
        <v>1577</v>
      </c>
      <c r="H94" s="12">
        <f t="shared" si="8"/>
        <v>189</v>
      </c>
      <c r="I94" s="12">
        <v>3</v>
      </c>
      <c r="J94" s="12">
        <f t="shared" si="9"/>
        <v>567</v>
      </c>
    </row>
    <row r="95" spans="1:10" s="14" customFormat="1" ht="20.100000000000001" customHeight="1">
      <c r="A95" s="12">
        <v>94</v>
      </c>
      <c r="B95" s="37" t="s">
        <v>1021</v>
      </c>
      <c r="C95" s="37" t="str">
        <f>VLOOKUP(B95,Sheet1!A:B,2,0)</f>
        <v>502127</v>
      </c>
      <c r="D95" s="37" t="str">
        <f>VLOOKUP(B95,Sheet1!A:C,3,0)</f>
        <v>退休</v>
      </c>
      <c r="E95" s="37" t="s">
        <v>1022</v>
      </c>
      <c r="F95" s="12">
        <v>1733</v>
      </c>
      <c r="G95" s="12">
        <v>2021</v>
      </c>
      <c r="H95" s="12">
        <f t="shared" ref="H95:H126" si="10">G95-F95</f>
        <v>288</v>
      </c>
      <c r="I95" s="12">
        <v>3</v>
      </c>
      <c r="J95" s="12">
        <f t="shared" ref="J95:J126" si="11">H95*I95</f>
        <v>864</v>
      </c>
    </row>
    <row r="96" spans="1:10" s="14" customFormat="1" ht="20.100000000000001" customHeight="1">
      <c r="A96" s="12">
        <v>95</v>
      </c>
      <c r="B96" s="37" t="s">
        <v>1023</v>
      </c>
      <c r="C96" s="37" t="str">
        <f>VLOOKUP(B96,Sheet1!A:B,2,0)</f>
        <v>502336</v>
      </c>
      <c r="D96" s="37" t="str">
        <f>VLOOKUP(B96,Sheet1!A:C,3,0)</f>
        <v>退休</v>
      </c>
      <c r="E96" s="37" t="s">
        <v>1024</v>
      </c>
      <c r="F96" s="12">
        <v>421</v>
      </c>
      <c r="G96" s="12">
        <v>438</v>
      </c>
      <c r="H96" s="12">
        <f t="shared" si="10"/>
        <v>17</v>
      </c>
      <c r="I96" s="12">
        <v>3</v>
      </c>
      <c r="J96" s="12">
        <f t="shared" si="11"/>
        <v>51</v>
      </c>
    </row>
    <row r="97" spans="1:10" s="14" customFormat="1" ht="20.100000000000001" customHeight="1">
      <c r="A97" s="12">
        <v>96</v>
      </c>
      <c r="B97" s="37" t="s">
        <v>1025</v>
      </c>
      <c r="C97" s="37" t="str">
        <f>VLOOKUP(B97,Sheet1!A:B,2,0)</f>
        <v>871027</v>
      </c>
      <c r="D97" s="37" t="str">
        <f>VLOOKUP(B97,Sheet1!A:C,3,0)</f>
        <v>体育教学部</v>
      </c>
      <c r="E97" s="37" t="s">
        <v>1026</v>
      </c>
      <c r="F97" s="12">
        <v>788</v>
      </c>
      <c r="G97" s="12">
        <v>880</v>
      </c>
      <c r="H97" s="12">
        <f t="shared" si="10"/>
        <v>92</v>
      </c>
      <c r="I97" s="12">
        <v>3</v>
      </c>
      <c r="J97" s="12">
        <f t="shared" si="11"/>
        <v>276</v>
      </c>
    </row>
    <row r="98" spans="1:10" s="14" customFormat="1" ht="20.100000000000001" customHeight="1">
      <c r="A98" s="12">
        <v>97</v>
      </c>
      <c r="B98" s="37" t="s">
        <v>1027</v>
      </c>
      <c r="C98" s="37" t="str">
        <f>VLOOKUP(B98,Sheet1!A:B,2,0)</f>
        <v>031011</v>
      </c>
      <c r="D98" s="37" t="str">
        <f>VLOOKUP(B98,Sheet1!A:C,3,0)</f>
        <v>院办</v>
      </c>
      <c r="E98" s="37" t="s">
        <v>1028</v>
      </c>
      <c r="F98" s="12">
        <v>1099</v>
      </c>
      <c r="G98" s="12">
        <v>1244</v>
      </c>
      <c r="H98" s="12">
        <f t="shared" si="10"/>
        <v>145</v>
      </c>
      <c r="I98" s="12">
        <v>3</v>
      </c>
      <c r="J98" s="12">
        <f t="shared" si="11"/>
        <v>435</v>
      </c>
    </row>
    <row r="99" spans="1:10" s="14" customFormat="1" ht="20.100000000000001" customHeight="1">
      <c r="A99" s="12">
        <v>98</v>
      </c>
      <c r="B99" s="37" t="s">
        <v>1029</v>
      </c>
      <c r="C99" s="37" t="str">
        <f>VLOOKUP(B99,Sheet1!A:B,2,0)</f>
        <v>502320</v>
      </c>
      <c r="D99" s="37" t="str">
        <f>VLOOKUP(B99,Sheet1!A:C,3,0)</f>
        <v>退休</v>
      </c>
      <c r="E99" s="37" t="s">
        <v>1030</v>
      </c>
      <c r="F99" s="12">
        <v>1001</v>
      </c>
      <c r="G99" s="12">
        <v>1138</v>
      </c>
      <c r="H99" s="12">
        <f t="shared" si="10"/>
        <v>137</v>
      </c>
      <c r="I99" s="12">
        <v>3</v>
      </c>
      <c r="J99" s="12">
        <f t="shared" si="11"/>
        <v>411</v>
      </c>
    </row>
    <row r="100" spans="1:10" s="14" customFormat="1" ht="20.100000000000001" customHeight="1">
      <c r="A100" s="12">
        <v>99</v>
      </c>
      <c r="B100" s="37" t="s">
        <v>3978</v>
      </c>
      <c r="C100" s="37" t="str">
        <f>VLOOKUP(B100,Sheet1!A:B,2,0)</f>
        <v>951015</v>
      </c>
      <c r="D100" s="37" t="str">
        <f>VLOOKUP(B100,Sheet1!A:C,3,0)</f>
        <v>财务处</v>
      </c>
      <c r="E100" s="37" t="s">
        <v>1031</v>
      </c>
      <c r="F100" s="12">
        <v>709</v>
      </c>
      <c r="G100" s="12">
        <v>766</v>
      </c>
      <c r="H100" s="12">
        <f t="shared" si="10"/>
        <v>57</v>
      </c>
      <c r="I100" s="12">
        <v>3</v>
      </c>
      <c r="J100" s="12">
        <f t="shared" si="11"/>
        <v>171</v>
      </c>
    </row>
    <row r="101" spans="1:10" s="14" customFormat="1" ht="20.100000000000001" customHeight="1">
      <c r="A101" s="12">
        <v>100</v>
      </c>
      <c r="B101" s="37" t="s">
        <v>1032</v>
      </c>
      <c r="C101" s="37" t="str">
        <f>VLOOKUP(B101,Sheet1!A:B,2,0)</f>
        <v>502192</v>
      </c>
      <c r="D101" s="37" t="str">
        <f>VLOOKUP(B101,Sheet1!A:C,3,0)</f>
        <v>退休</v>
      </c>
      <c r="E101" s="37" t="s">
        <v>1033</v>
      </c>
      <c r="F101" s="12">
        <v>395</v>
      </c>
      <c r="G101" s="12">
        <v>465</v>
      </c>
      <c r="H101" s="12">
        <f t="shared" si="10"/>
        <v>70</v>
      </c>
      <c r="I101" s="12">
        <v>3</v>
      </c>
      <c r="J101" s="12">
        <f t="shared" si="11"/>
        <v>210</v>
      </c>
    </row>
    <row r="102" spans="1:10" s="14" customFormat="1" ht="20.100000000000001" customHeight="1">
      <c r="A102" s="12">
        <v>101</v>
      </c>
      <c r="B102" s="37" t="s">
        <v>1034</v>
      </c>
      <c r="C102" s="37" t="str">
        <f>VLOOKUP(B102,Sheet1!A:B,2,0)</f>
        <v>901004</v>
      </c>
      <c r="D102" s="37" t="str">
        <f>VLOOKUP(B102,Sheet1!A:C,3,0)</f>
        <v>基础医学院</v>
      </c>
      <c r="E102" s="37" t="s">
        <v>1035</v>
      </c>
      <c r="F102" s="12">
        <v>931</v>
      </c>
      <c r="G102" s="12">
        <v>1036</v>
      </c>
      <c r="H102" s="12">
        <f t="shared" si="10"/>
        <v>105</v>
      </c>
      <c r="I102" s="12">
        <v>3</v>
      </c>
      <c r="J102" s="12">
        <f t="shared" si="11"/>
        <v>315</v>
      </c>
    </row>
    <row r="103" spans="1:10" s="14" customFormat="1" ht="20.100000000000001" customHeight="1">
      <c r="A103" s="12">
        <v>102</v>
      </c>
      <c r="B103" s="37" t="s">
        <v>3867</v>
      </c>
      <c r="C103" s="37" t="str">
        <f>VLOOKUP(B103,Sheet1!A:B,2,0)</f>
        <v>921012</v>
      </c>
      <c r="D103" s="37" t="str">
        <f>VLOOKUP(B103,Sheet1!A:C,3,0)</f>
        <v>管理学院</v>
      </c>
      <c r="E103" s="37" t="s">
        <v>1036</v>
      </c>
      <c r="F103" s="12">
        <v>1091</v>
      </c>
      <c r="G103" s="12">
        <v>1188</v>
      </c>
      <c r="H103" s="12">
        <f t="shared" si="10"/>
        <v>97</v>
      </c>
      <c r="I103" s="12">
        <v>3</v>
      </c>
      <c r="J103" s="12">
        <f t="shared" si="11"/>
        <v>291</v>
      </c>
    </row>
    <row r="104" spans="1:10" s="14" customFormat="1" ht="20.100000000000001" customHeight="1">
      <c r="A104" s="12">
        <v>103</v>
      </c>
      <c r="B104" s="37" t="s">
        <v>1037</v>
      </c>
      <c r="C104" s="37" t="str">
        <f>VLOOKUP(B104,Sheet1!A:B,2,0)</f>
        <v>921004</v>
      </c>
      <c r="D104" s="37" t="str">
        <f>VLOOKUP(B104,Sheet1!A:C,3,0)</f>
        <v>生命科学技术学院</v>
      </c>
      <c r="E104" s="37" t="s">
        <v>1038</v>
      </c>
      <c r="F104" s="12">
        <v>358</v>
      </c>
      <c r="G104" s="12">
        <v>517</v>
      </c>
      <c r="H104" s="12">
        <f t="shared" si="10"/>
        <v>159</v>
      </c>
      <c r="I104" s="12">
        <v>3</v>
      </c>
      <c r="J104" s="12">
        <f t="shared" si="11"/>
        <v>477</v>
      </c>
    </row>
    <row r="105" spans="1:10" s="14" customFormat="1" ht="20.100000000000001" customHeight="1">
      <c r="A105" s="12">
        <v>104</v>
      </c>
      <c r="B105" s="37" t="s">
        <v>1039</v>
      </c>
      <c r="C105" s="37" t="str">
        <f>VLOOKUP(B105,Sheet1!A:B,2,0)</f>
        <v>502081</v>
      </c>
      <c r="D105" s="37" t="str">
        <f>VLOOKUP(B105,Sheet1!A:C,3,0)</f>
        <v>退休</v>
      </c>
      <c r="E105" s="37" t="s">
        <v>1040</v>
      </c>
      <c r="F105" s="12">
        <v>1110</v>
      </c>
      <c r="G105" s="12">
        <v>1236</v>
      </c>
      <c r="H105" s="12">
        <f t="shared" si="10"/>
        <v>126</v>
      </c>
      <c r="I105" s="12">
        <v>3</v>
      </c>
      <c r="J105" s="12">
        <f t="shared" si="11"/>
        <v>378</v>
      </c>
    </row>
    <row r="106" spans="1:10" s="14" customFormat="1" ht="20.100000000000001" customHeight="1">
      <c r="A106" s="12">
        <v>105</v>
      </c>
      <c r="B106" s="37" t="s">
        <v>1041</v>
      </c>
      <c r="C106" s="37" t="str">
        <f>VLOOKUP(B106,Sheet1!A:B,2,0)</f>
        <v>602008</v>
      </c>
      <c r="D106" s="37" t="str">
        <f>VLOOKUP(B106,Sheet1!A:C,3,0)</f>
        <v>离休</v>
      </c>
      <c r="E106" s="37" t="s">
        <v>1042</v>
      </c>
      <c r="F106" s="12">
        <v>675</v>
      </c>
      <c r="G106" s="12">
        <v>709</v>
      </c>
      <c r="H106" s="12">
        <f t="shared" si="10"/>
        <v>34</v>
      </c>
      <c r="I106" s="12">
        <v>3</v>
      </c>
      <c r="J106" s="12">
        <f t="shared" si="11"/>
        <v>102</v>
      </c>
    </row>
    <row r="107" spans="1:10" s="14" customFormat="1" ht="20.100000000000001" customHeight="1">
      <c r="A107" s="12">
        <v>106</v>
      </c>
      <c r="B107" s="37" t="s">
        <v>5048</v>
      </c>
      <c r="C107" s="37" t="str">
        <f>VLOOKUP(B107,Sheet1!A:B,2,0)</f>
        <v>502215</v>
      </c>
      <c r="D107" s="37" t="str">
        <f>VLOOKUP(B107,Sheet1!A:C,3,0)</f>
        <v>退休</v>
      </c>
      <c r="E107" s="37" t="s">
        <v>1043</v>
      </c>
      <c r="F107" s="12">
        <v>586</v>
      </c>
      <c r="G107" s="12">
        <v>586</v>
      </c>
      <c r="H107" s="12">
        <f t="shared" si="10"/>
        <v>0</v>
      </c>
      <c r="I107" s="12">
        <v>3</v>
      </c>
      <c r="J107" s="12">
        <f t="shared" si="11"/>
        <v>0</v>
      </c>
    </row>
    <row r="108" spans="1:10" s="14" customFormat="1" ht="20.100000000000001" customHeight="1">
      <c r="A108" s="12">
        <v>107</v>
      </c>
      <c r="B108" s="37" t="s">
        <v>1044</v>
      </c>
      <c r="C108" s="37" t="str">
        <f>VLOOKUP(B108,Sheet1!A:B,2,0)</f>
        <v>801018</v>
      </c>
      <c r="D108" s="37" t="str">
        <f>VLOOKUP(B108,Sheet1!A:C,3,0)</f>
        <v>基础医学院</v>
      </c>
      <c r="E108" s="37" t="s">
        <v>1045</v>
      </c>
      <c r="F108" s="12">
        <v>628</v>
      </c>
      <c r="G108" s="12">
        <v>713</v>
      </c>
      <c r="H108" s="12">
        <f t="shared" si="10"/>
        <v>85</v>
      </c>
      <c r="I108" s="12">
        <v>3</v>
      </c>
      <c r="J108" s="12">
        <f t="shared" si="11"/>
        <v>255</v>
      </c>
    </row>
    <row r="109" spans="1:10" s="14" customFormat="1" ht="20.100000000000001" customHeight="1">
      <c r="A109" s="12">
        <v>108</v>
      </c>
      <c r="B109" s="37" t="s">
        <v>1046</v>
      </c>
      <c r="C109" s="37" t="str">
        <f>VLOOKUP(B109,Sheet1!A:B,2,0)</f>
        <v>931018</v>
      </c>
      <c r="D109" s="37" t="str">
        <f>VLOOKUP(B109,Sheet1!A:C,3,0)</f>
        <v>基础医学院</v>
      </c>
      <c r="E109" s="37" t="s">
        <v>1047</v>
      </c>
      <c r="F109" s="12">
        <v>700</v>
      </c>
      <c r="G109" s="12">
        <v>825</v>
      </c>
      <c r="H109" s="12">
        <f t="shared" si="10"/>
        <v>125</v>
      </c>
      <c r="I109" s="12">
        <v>3</v>
      </c>
      <c r="J109" s="12">
        <f t="shared" si="11"/>
        <v>375</v>
      </c>
    </row>
    <row r="110" spans="1:10" s="14" customFormat="1" ht="20.100000000000001" customHeight="1">
      <c r="A110" s="12">
        <v>109</v>
      </c>
      <c r="B110" s="37" t="s">
        <v>4898</v>
      </c>
      <c r="C110" s="37" t="str">
        <f>VLOOKUP(B110,Sheet1!A:B,2,0)</f>
        <v>991006</v>
      </c>
      <c r="D110" s="37" t="str">
        <f>VLOOKUP(B110,Sheet1!A:C,3,0)</f>
        <v>后勤管理处</v>
      </c>
      <c r="E110" s="37" t="s">
        <v>1048</v>
      </c>
      <c r="F110" s="12">
        <v>1424</v>
      </c>
      <c r="G110" s="12">
        <v>1587</v>
      </c>
      <c r="H110" s="12">
        <f t="shared" si="10"/>
        <v>163</v>
      </c>
      <c r="I110" s="12">
        <v>3</v>
      </c>
      <c r="J110" s="12">
        <f t="shared" si="11"/>
        <v>489</v>
      </c>
    </row>
    <row r="111" spans="1:10" s="14" customFormat="1" ht="20.100000000000001" customHeight="1">
      <c r="A111" s="12">
        <v>110</v>
      </c>
      <c r="B111" s="37" t="s">
        <v>1049</v>
      </c>
      <c r="C111" s="37" t="str">
        <f>VLOOKUP(B111,Sheet1!A:B,2,0)</f>
        <v>911017</v>
      </c>
      <c r="D111" s="37" t="str">
        <f>VLOOKUP(B111,Sheet1!A:C,3,0)</f>
        <v>三全学院</v>
      </c>
      <c r="E111" s="37" t="s">
        <v>1050</v>
      </c>
      <c r="F111" s="12">
        <v>1057</v>
      </c>
      <c r="G111" s="12">
        <v>1148</v>
      </c>
      <c r="H111" s="12">
        <f t="shared" si="10"/>
        <v>91</v>
      </c>
      <c r="I111" s="12">
        <v>3</v>
      </c>
      <c r="J111" s="12">
        <f t="shared" si="11"/>
        <v>273</v>
      </c>
    </row>
    <row r="112" spans="1:10" s="14" customFormat="1" ht="20.100000000000001" customHeight="1">
      <c r="A112" s="12">
        <v>111</v>
      </c>
      <c r="B112" s="37" t="s">
        <v>1051</v>
      </c>
      <c r="C112" s="37" t="str">
        <f>VLOOKUP(B112,Sheet1!A:B,2,0)</f>
        <v>851025</v>
      </c>
      <c r="D112" s="37" t="str">
        <f>VLOOKUP(B112,Sheet1!A:C,3,0)</f>
        <v>基础医学院</v>
      </c>
      <c r="E112" s="37" t="s">
        <v>1052</v>
      </c>
      <c r="F112" s="12">
        <v>605</v>
      </c>
      <c r="G112" s="12">
        <v>672</v>
      </c>
      <c r="H112" s="12">
        <f t="shared" si="10"/>
        <v>67</v>
      </c>
      <c r="I112" s="12">
        <v>3</v>
      </c>
      <c r="J112" s="12">
        <f t="shared" si="11"/>
        <v>201</v>
      </c>
    </row>
    <row r="113" spans="1:10" s="14" customFormat="1" ht="20.100000000000001" customHeight="1">
      <c r="A113" s="12">
        <v>112</v>
      </c>
      <c r="B113" s="37" t="s">
        <v>1053</v>
      </c>
      <c r="C113" s="37" t="str">
        <f>VLOOKUP(B113,Sheet1!A:B,2,0)</f>
        <v>841012</v>
      </c>
      <c r="D113" s="37" t="str">
        <f>VLOOKUP(B113,Sheet1!A:C,3,0)</f>
        <v>老干部处</v>
      </c>
      <c r="E113" s="37" t="s">
        <v>1054</v>
      </c>
      <c r="F113" s="12">
        <v>939</v>
      </c>
      <c r="G113" s="12">
        <v>1037</v>
      </c>
      <c r="H113" s="12">
        <f t="shared" si="10"/>
        <v>98</v>
      </c>
      <c r="I113" s="12">
        <v>3</v>
      </c>
      <c r="J113" s="12">
        <f t="shared" si="11"/>
        <v>294</v>
      </c>
    </row>
    <row r="114" spans="1:10" s="14" customFormat="1" ht="20.100000000000001" customHeight="1">
      <c r="A114" s="12">
        <v>113</v>
      </c>
      <c r="B114" s="37" t="s">
        <v>1055</v>
      </c>
      <c r="C114" s="37" t="str">
        <f>VLOOKUP(B114,Sheet1!A:B,2,0)</f>
        <v>931031</v>
      </c>
      <c r="D114" s="37" t="str">
        <f>VLOOKUP(B114,Sheet1!A:C,3,0)</f>
        <v>外国语言学院</v>
      </c>
      <c r="E114" s="37" t="s">
        <v>1056</v>
      </c>
      <c r="F114" s="12">
        <v>487</v>
      </c>
      <c r="G114" s="12">
        <v>554</v>
      </c>
      <c r="H114" s="12">
        <f t="shared" si="10"/>
        <v>67</v>
      </c>
      <c r="I114" s="12">
        <v>3</v>
      </c>
      <c r="J114" s="12">
        <f t="shared" si="11"/>
        <v>201</v>
      </c>
    </row>
    <row r="115" spans="1:10" s="14" customFormat="1" ht="20.100000000000001" customHeight="1">
      <c r="A115" s="12">
        <v>114</v>
      </c>
      <c r="B115" s="37" t="s">
        <v>4102</v>
      </c>
      <c r="C115" s="37" t="str">
        <f>VLOOKUP(B115,Sheet1!A:B,2,0)</f>
        <v>502211</v>
      </c>
      <c r="D115" s="37" t="str">
        <f>VLOOKUP(B115,Sheet1!A:C,3,0)</f>
        <v>退休</v>
      </c>
      <c r="E115" s="37" t="s">
        <v>1057</v>
      </c>
      <c r="F115" s="12">
        <v>343</v>
      </c>
      <c r="G115" s="12">
        <v>380</v>
      </c>
      <c r="H115" s="12">
        <f t="shared" si="10"/>
        <v>37</v>
      </c>
      <c r="I115" s="12">
        <v>3</v>
      </c>
      <c r="J115" s="12">
        <f t="shared" si="11"/>
        <v>111</v>
      </c>
    </row>
    <row r="116" spans="1:10" s="14" customFormat="1" ht="20.100000000000001" customHeight="1">
      <c r="A116" s="12">
        <v>115</v>
      </c>
      <c r="B116" s="37" t="s">
        <v>1058</v>
      </c>
      <c r="C116" s="37" t="str">
        <f>VLOOKUP(B116,Sheet1!A:B,2,0)</f>
        <v>941004</v>
      </c>
      <c r="D116" s="37" t="str">
        <f>VLOOKUP(B116,Sheet1!A:C,3,0)</f>
        <v>学生处</v>
      </c>
      <c r="E116" s="37" t="s">
        <v>1059</v>
      </c>
      <c r="F116" s="12">
        <v>686</v>
      </c>
      <c r="G116" s="12">
        <v>786</v>
      </c>
      <c r="H116" s="12">
        <f t="shared" si="10"/>
        <v>100</v>
      </c>
      <c r="I116" s="12">
        <v>3</v>
      </c>
      <c r="J116" s="12">
        <f t="shared" si="11"/>
        <v>300</v>
      </c>
    </row>
    <row r="117" spans="1:10" s="14" customFormat="1" ht="20.100000000000001" customHeight="1">
      <c r="A117" s="12">
        <v>116</v>
      </c>
      <c r="B117" s="37" t="s">
        <v>1060</v>
      </c>
      <c r="C117" s="37" t="str">
        <f>VLOOKUP(B117,Sheet1!A:B,2,0)</f>
        <v>901013</v>
      </c>
      <c r="D117" s="37" t="str">
        <f>VLOOKUP(B117,Sheet1!A:C,3,0)</f>
        <v>退休</v>
      </c>
      <c r="E117" s="37" t="s">
        <v>1061</v>
      </c>
      <c r="F117" s="12">
        <v>1000</v>
      </c>
      <c r="G117" s="12">
        <v>1295</v>
      </c>
      <c r="H117" s="12">
        <f t="shared" si="10"/>
        <v>295</v>
      </c>
      <c r="I117" s="12">
        <v>3</v>
      </c>
      <c r="J117" s="12">
        <f t="shared" si="11"/>
        <v>885</v>
      </c>
    </row>
    <row r="118" spans="1:10" s="14" customFormat="1" ht="20.100000000000001" customHeight="1">
      <c r="A118" s="12">
        <v>117</v>
      </c>
      <c r="B118" s="37" t="s">
        <v>1062</v>
      </c>
      <c r="C118" s="37" t="str">
        <f>VLOOKUP(B118,Sheet1!A:B,2,0)</f>
        <v>502025</v>
      </c>
      <c r="D118" s="37" t="str">
        <f>VLOOKUP(B118,Sheet1!A:C,3,0)</f>
        <v>退休</v>
      </c>
      <c r="E118" s="37" t="s">
        <v>1063</v>
      </c>
      <c r="F118" s="12">
        <v>1267</v>
      </c>
      <c r="G118" s="12">
        <v>1364</v>
      </c>
      <c r="H118" s="12">
        <f t="shared" si="10"/>
        <v>97</v>
      </c>
      <c r="I118" s="12">
        <v>3</v>
      </c>
      <c r="J118" s="12">
        <f t="shared" si="11"/>
        <v>291</v>
      </c>
    </row>
    <row r="119" spans="1:10" s="14" customFormat="1" ht="20.100000000000001" customHeight="1">
      <c r="A119" s="12">
        <v>118</v>
      </c>
      <c r="B119" s="37" t="s">
        <v>1064</v>
      </c>
      <c r="C119" s="37" t="str">
        <f>VLOOKUP(B119,Sheet1!A:B,2,0)</f>
        <v>502217</v>
      </c>
      <c r="D119" s="37" t="str">
        <f>VLOOKUP(B119,Sheet1!A:C,3,0)</f>
        <v>退休</v>
      </c>
      <c r="E119" s="37" t="s">
        <v>1065</v>
      </c>
      <c r="F119" s="12">
        <v>1605</v>
      </c>
      <c r="G119" s="12">
        <v>1687</v>
      </c>
      <c r="H119" s="12">
        <f t="shared" si="10"/>
        <v>82</v>
      </c>
      <c r="I119" s="12">
        <v>3</v>
      </c>
      <c r="J119" s="12">
        <f t="shared" si="11"/>
        <v>246</v>
      </c>
    </row>
    <row r="120" spans="1:10" s="14" customFormat="1" ht="20.100000000000001" customHeight="1">
      <c r="A120" s="12">
        <v>119</v>
      </c>
      <c r="B120" s="37" t="s">
        <v>4900</v>
      </c>
      <c r="C120" s="37" t="str">
        <f>VLOOKUP(B120,Sheet1!A:B,2,0)</f>
        <v>821003</v>
      </c>
      <c r="D120" s="37" t="str">
        <f>VLOOKUP(B120,Sheet1!A:C,3,0)</f>
        <v>退休</v>
      </c>
      <c r="E120" s="37" t="s">
        <v>1066</v>
      </c>
      <c r="F120" s="12">
        <v>268</v>
      </c>
      <c r="G120" s="12">
        <v>275</v>
      </c>
      <c r="H120" s="12">
        <f t="shared" si="10"/>
        <v>7</v>
      </c>
      <c r="I120" s="12">
        <v>3</v>
      </c>
      <c r="J120" s="12">
        <f t="shared" si="11"/>
        <v>21</v>
      </c>
    </row>
    <row r="121" spans="1:10" s="14" customFormat="1" ht="20.100000000000001" customHeight="1">
      <c r="A121" s="12">
        <v>120</v>
      </c>
      <c r="B121" s="37" t="s">
        <v>388</v>
      </c>
      <c r="C121" s="37" t="str">
        <f>VLOOKUP(B121,Sheet1!A:B,2,0)</f>
        <v>021020</v>
      </c>
      <c r="D121" s="37" t="str">
        <f>VLOOKUP(B121,Sheet1!A:C,3,0)</f>
        <v>纪委</v>
      </c>
      <c r="E121" s="37" t="s">
        <v>1067</v>
      </c>
      <c r="F121" s="12">
        <v>243</v>
      </c>
      <c r="G121" s="12">
        <v>329</v>
      </c>
      <c r="H121" s="12">
        <f t="shared" si="10"/>
        <v>86</v>
      </c>
      <c r="I121" s="12">
        <v>3</v>
      </c>
      <c r="J121" s="12">
        <f t="shared" si="11"/>
        <v>258</v>
      </c>
    </row>
    <row r="122" spans="1:10" s="14" customFormat="1" ht="20.100000000000001" customHeight="1">
      <c r="A122" s="12">
        <v>121</v>
      </c>
      <c r="B122" s="37" t="s">
        <v>1068</v>
      </c>
      <c r="C122" s="37" t="str">
        <f>VLOOKUP(B122,Sheet1!A:B,2,0)</f>
        <v>951031</v>
      </c>
      <c r="D122" s="37" t="str">
        <f>VLOOKUP(B122,Sheet1!A:C,3,0)</f>
        <v>组织部</v>
      </c>
      <c r="E122" s="37" t="s">
        <v>1069</v>
      </c>
      <c r="F122" s="12">
        <v>768</v>
      </c>
      <c r="G122" s="12">
        <v>843</v>
      </c>
      <c r="H122" s="12">
        <f t="shared" si="10"/>
        <v>75</v>
      </c>
      <c r="I122" s="12">
        <v>3</v>
      </c>
      <c r="J122" s="12">
        <f t="shared" si="11"/>
        <v>225</v>
      </c>
    </row>
    <row r="123" spans="1:10" s="14" customFormat="1" ht="20.100000000000001" customHeight="1">
      <c r="A123" s="12">
        <v>122</v>
      </c>
      <c r="B123" s="37" t="s">
        <v>1070</v>
      </c>
      <c r="C123" s="37" t="str">
        <f>VLOOKUP(B123,Sheet1!A:B,2,0)</f>
        <v>921009</v>
      </c>
      <c r="D123" s="37" t="str">
        <f>VLOOKUP(B123,Sheet1!A:C,3,0)</f>
        <v>基建处</v>
      </c>
      <c r="E123" s="37" t="s">
        <v>1071</v>
      </c>
      <c r="F123" s="12">
        <v>699</v>
      </c>
      <c r="G123" s="12">
        <v>751</v>
      </c>
      <c r="H123" s="12">
        <f t="shared" si="10"/>
        <v>52</v>
      </c>
      <c r="I123" s="12">
        <v>3</v>
      </c>
      <c r="J123" s="12">
        <f t="shared" si="11"/>
        <v>156</v>
      </c>
    </row>
    <row r="124" spans="1:10" s="14" customFormat="1" ht="20.100000000000001" customHeight="1">
      <c r="A124" s="12">
        <v>123</v>
      </c>
      <c r="B124" s="37" t="s">
        <v>1072</v>
      </c>
      <c r="C124" s="37" t="str">
        <f>VLOOKUP(B124,Sheet1!A:B,2,0)</f>
        <v>502029</v>
      </c>
      <c r="D124" s="37" t="str">
        <f>VLOOKUP(B124,Sheet1!A:C,3,0)</f>
        <v>退休</v>
      </c>
      <c r="E124" s="37" t="s">
        <v>1073</v>
      </c>
      <c r="F124" s="12">
        <v>1172</v>
      </c>
      <c r="G124" s="12">
        <v>1286</v>
      </c>
      <c r="H124" s="12">
        <f t="shared" si="10"/>
        <v>114</v>
      </c>
      <c r="I124" s="12">
        <v>3</v>
      </c>
      <c r="J124" s="12">
        <f t="shared" si="11"/>
        <v>342</v>
      </c>
    </row>
    <row r="125" spans="1:10" s="14" customFormat="1" ht="20.100000000000001" customHeight="1">
      <c r="A125" s="12">
        <v>124</v>
      </c>
      <c r="B125" s="37" t="s">
        <v>2012</v>
      </c>
      <c r="C125" s="37" t="str">
        <f>VLOOKUP(B125,Sheet1!A:B,2,0)</f>
        <v>041121</v>
      </c>
      <c r="D125" s="37" t="str">
        <f>VLOOKUP(B125,Sheet1!A:C,3,0)</f>
        <v>管理学院</v>
      </c>
      <c r="E125" s="37" t="s">
        <v>1074</v>
      </c>
      <c r="F125" s="12">
        <v>454</v>
      </c>
      <c r="G125" s="12">
        <v>582</v>
      </c>
      <c r="H125" s="12">
        <f t="shared" si="10"/>
        <v>128</v>
      </c>
      <c r="I125" s="12">
        <v>3</v>
      </c>
      <c r="J125" s="12">
        <f t="shared" si="11"/>
        <v>384</v>
      </c>
    </row>
    <row r="126" spans="1:10" s="14" customFormat="1" ht="20.100000000000001" customHeight="1">
      <c r="A126" s="12">
        <v>125</v>
      </c>
      <c r="B126" s="37" t="s">
        <v>1075</v>
      </c>
      <c r="C126" s="37" t="str">
        <f>VLOOKUP(B126,Sheet1!A:B,2,0)</f>
        <v>502191</v>
      </c>
      <c r="D126" s="37" t="str">
        <f>VLOOKUP(B126,Sheet1!A:C,3,0)</f>
        <v>退休</v>
      </c>
      <c r="E126" s="37" t="s">
        <v>1076</v>
      </c>
      <c r="F126" s="12">
        <v>606</v>
      </c>
      <c r="G126" s="12">
        <v>643</v>
      </c>
      <c r="H126" s="12">
        <f t="shared" si="10"/>
        <v>37</v>
      </c>
      <c r="I126" s="12">
        <v>3</v>
      </c>
      <c r="J126" s="12">
        <f t="shared" si="11"/>
        <v>111</v>
      </c>
    </row>
    <row r="127" spans="1:10" s="14" customFormat="1" ht="20.100000000000001" customHeight="1">
      <c r="A127" s="12">
        <v>126</v>
      </c>
      <c r="B127" s="37" t="s">
        <v>1077</v>
      </c>
      <c r="C127" s="37" t="str">
        <f>VLOOKUP(B127,Sheet1!A:B,2,0)</f>
        <v>871005</v>
      </c>
      <c r="D127" s="37" t="str">
        <f>VLOOKUP(B127,Sheet1!A:C,3,0)</f>
        <v>教务处</v>
      </c>
      <c r="E127" s="37" t="s">
        <v>1078</v>
      </c>
      <c r="F127" s="12">
        <v>590</v>
      </c>
      <c r="G127" s="12">
        <v>661</v>
      </c>
      <c r="H127" s="12">
        <f t="shared" ref="H127:H151" si="12">G127-F127</f>
        <v>71</v>
      </c>
      <c r="I127" s="12">
        <v>3</v>
      </c>
      <c r="J127" s="12">
        <f t="shared" ref="J127:J151" si="13">H127*I127</f>
        <v>213</v>
      </c>
    </row>
    <row r="128" spans="1:10" s="14" customFormat="1" ht="20.100000000000001" customHeight="1">
      <c r="A128" s="12">
        <v>127</v>
      </c>
      <c r="B128" s="37" t="s">
        <v>1079</v>
      </c>
      <c r="C128" s="37" t="str">
        <f>VLOOKUP(B128,Sheet1!A:B,2,0)</f>
        <v>951003</v>
      </c>
      <c r="D128" s="37" t="str">
        <f>VLOOKUP(B128,Sheet1!A:C,3,0)</f>
        <v>基础医学院</v>
      </c>
      <c r="E128" s="37" t="s">
        <v>1080</v>
      </c>
      <c r="F128" s="12">
        <v>1000</v>
      </c>
      <c r="G128" s="12">
        <v>1084</v>
      </c>
      <c r="H128" s="12">
        <f t="shared" si="12"/>
        <v>84</v>
      </c>
      <c r="I128" s="12">
        <v>3</v>
      </c>
      <c r="J128" s="12">
        <f t="shared" si="13"/>
        <v>252</v>
      </c>
    </row>
    <row r="129" spans="1:10" s="14" customFormat="1" ht="20.100000000000001" customHeight="1">
      <c r="A129" s="12">
        <v>128</v>
      </c>
      <c r="B129" s="37" t="s">
        <v>1081</v>
      </c>
      <c r="C129" s="37" t="str">
        <f>VLOOKUP(B129,Sheet1!A:B,2,0)</f>
        <v>502102</v>
      </c>
      <c r="D129" s="37" t="str">
        <f>VLOOKUP(B129,Sheet1!A:C,3,0)</f>
        <v>退休</v>
      </c>
      <c r="E129" s="37" t="s">
        <v>1082</v>
      </c>
      <c r="F129" s="12">
        <v>846</v>
      </c>
      <c r="G129" s="12">
        <v>948</v>
      </c>
      <c r="H129" s="12">
        <f t="shared" si="12"/>
        <v>102</v>
      </c>
      <c r="I129" s="12">
        <v>3</v>
      </c>
      <c r="J129" s="12">
        <f t="shared" si="13"/>
        <v>306</v>
      </c>
    </row>
    <row r="130" spans="1:10" s="14" customFormat="1" ht="20.100000000000001" customHeight="1">
      <c r="A130" s="12">
        <v>129</v>
      </c>
      <c r="B130" s="37" t="s">
        <v>1083</v>
      </c>
      <c r="C130" s="37" t="str">
        <f>VLOOKUP(B130,Sheet1!A:B,2,0)</f>
        <v>502356</v>
      </c>
      <c r="D130" s="37" t="str">
        <f>VLOOKUP(B130,Sheet1!A:C,3,0)</f>
        <v>退休</v>
      </c>
      <c r="E130" s="37" t="s">
        <v>1084</v>
      </c>
      <c r="F130" s="12">
        <v>1246</v>
      </c>
      <c r="G130" s="12">
        <v>1334</v>
      </c>
      <c r="H130" s="12">
        <f t="shared" si="12"/>
        <v>88</v>
      </c>
      <c r="I130" s="12">
        <v>3</v>
      </c>
      <c r="J130" s="12">
        <f t="shared" si="13"/>
        <v>264</v>
      </c>
    </row>
    <row r="131" spans="1:10" s="14" customFormat="1" ht="20.100000000000001" customHeight="1">
      <c r="A131" s="12">
        <v>130</v>
      </c>
      <c r="B131" s="37" t="s">
        <v>1085</v>
      </c>
      <c r="C131" s="37" t="str">
        <f>VLOOKUP(B131,Sheet1!A:B,2,0)</f>
        <v>901008</v>
      </c>
      <c r="D131" s="37" t="str">
        <f>VLOOKUP(B131,Sheet1!A:C,3,0)</f>
        <v>图书馆</v>
      </c>
      <c r="E131" s="37" t="s">
        <v>1086</v>
      </c>
      <c r="F131" s="12">
        <v>924</v>
      </c>
      <c r="G131" s="12">
        <v>991</v>
      </c>
      <c r="H131" s="12">
        <f t="shared" si="12"/>
        <v>67</v>
      </c>
      <c r="I131" s="12">
        <v>3</v>
      </c>
      <c r="J131" s="12">
        <f t="shared" si="13"/>
        <v>201</v>
      </c>
    </row>
    <row r="132" spans="1:10" s="14" customFormat="1" ht="20.100000000000001" customHeight="1">
      <c r="A132" s="12">
        <v>131</v>
      </c>
      <c r="B132" s="37" t="s">
        <v>1087</v>
      </c>
      <c r="C132" s="37" t="str">
        <f>VLOOKUP(B132,Sheet1!A:B,2,0)</f>
        <v>951026</v>
      </c>
      <c r="D132" s="37" t="str">
        <f>VLOOKUP(B132,Sheet1!A:C,3,0)</f>
        <v>基础医学院</v>
      </c>
      <c r="E132" s="37" t="s">
        <v>1088</v>
      </c>
      <c r="F132" s="12">
        <v>931</v>
      </c>
      <c r="G132" s="12">
        <v>1045</v>
      </c>
      <c r="H132" s="12">
        <f t="shared" si="12"/>
        <v>114</v>
      </c>
      <c r="I132" s="12">
        <v>3</v>
      </c>
      <c r="J132" s="12">
        <f t="shared" si="13"/>
        <v>342</v>
      </c>
    </row>
    <row r="133" spans="1:10" s="14" customFormat="1" ht="20.100000000000001" customHeight="1">
      <c r="A133" s="12">
        <v>132</v>
      </c>
      <c r="B133" s="37" t="s">
        <v>1089</v>
      </c>
      <c r="C133" s="37" t="str">
        <f>VLOOKUP(B133,Sheet1!A:B,2,0)</f>
        <v>971012</v>
      </c>
      <c r="D133" s="37" t="str">
        <f>VLOOKUP(B133,Sheet1!A:C,3,0)</f>
        <v>马克思主义学院</v>
      </c>
      <c r="E133" s="37" t="s">
        <v>1090</v>
      </c>
      <c r="F133" s="12">
        <v>1668</v>
      </c>
      <c r="G133" s="12">
        <v>1852</v>
      </c>
      <c r="H133" s="12">
        <f t="shared" si="12"/>
        <v>184</v>
      </c>
      <c r="I133" s="12">
        <v>3</v>
      </c>
      <c r="J133" s="12">
        <f t="shared" si="13"/>
        <v>552</v>
      </c>
    </row>
    <row r="134" spans="1:10" s="14" customFormat="1" ht="20.100000000000001" customHeight="1">
      <c r="A134" s="12">
        <v>133</v>
      </c>
      <c r="B134" s="37" t="s">
        <v>389</v>
      </c>
      <c r="C134" s="37" t="str">
        <f>VLOOKUP(B134,Sheet1!A:B,2,0)</f>
        <v>031028</v>
      </c>
      <c r="D134" s="37" t="str">
        <f>VLOOKUP(B134,Sheet1!A:C,3,0)</f>
        <v>发展规划处</v>
      </c>
      <c r="E134" s="37" t="s">
        <v>1091</v>
      </c>
      <c r="F134" s="12">
        <v>698</v>
      </c>
      <c r="G134" s="12">
        <v>741</v>
      </c>
      <c r="H134" s="12">
        <f t="shared" si="12"/>
        <v>43</v>
      </c>
      <c r="I134" s="12">
        <v>3</v>
      </c>
      <c r="J134" s="12">
        <f t="shared" si="13"/>
        <v>129</v>
      </c>
    </row>
    <row r="135" spans="1:10" s="14" customFormat="1" ht="20.100000000000001" customHeight="1">
      <c r="A135" s="12">
        <v>134</v>
      </c>
      <c r="B135" s="37" t="s">
        <v>1092</v>
      </c>
      <c r="C135" s="37" t="str">
        <f>VLOOKUP(B135,Sheet1!A:B,2,0)</f>
        <v>821001</v>
      </c>
      <c r="D135" s="37" t="str">
        <f>VLOOKUP(B135,Sheet1!A:C,3,0)</f>
        <v>组织部</v>
      </c>
      <c r="E135" s="37" t="s">
        <v>1093</v>
      </c>
      <c r="F135" s="12">
        <v>833</v>
      </c>
      <c r="G135" s="12">
        <v>917</v>
      </c>
      <c r="H135" s="12">
        <f t="shared" si="12"/>
        <v>84</v>
      </c>
      <c r="I135" s="12">
        <v>3</v>
      </c>
      <c r="J135" s="12">
        <f t="shared" si="13"/>
        <v>252</v>
      </c>
    </row>
    <row r="136" spans="1:10" s="14" customFormat="1" ht="20.100000000000001" customHeight="1">
      <c r="A136" s="12">
        <v>135</v>
      </c>
      <c r="B136" s="37" t="s">
        <v>1094</v>
      </c>
      <c r="C136" s="37" t="str">
        <f>VLOOKUP(B136,Sheet1!A:B,2,0)</f>
        <v>831020</v>
      </c>
      <c r="D136" s="37" t="str">
        <f>VLOOKUP(B136,Sheet1!A:C,3,0)</f>
        <v>基础医学院</v>
      </c>
      <c r="E136" s="37" t="s">
        <v>1095</v>
      </c>
      <c r="F136" s="12">
        <v>967</v>
      </c>
      <c r="G136" s="12">
        <v>1192</v>
      </c>
      <c r="H136" s="12">
        <f t="shared" si="12"/>
        <v>225</v>
      </c>
      <c r="I136" s="12">
        <v>3</v>
      </c>
      <c r="J136" s="12">
        <f t="shared" si="13"/>
        <v>675</v>
      </c>
    </row>
    <row r="137" spans="1:10" s="14" customFormat="1" ht="20.100000000000001" customHeight="1">
      <c r="A137" s="12">
        <v>136</v>
      </c>
      <c r="B137" s="37" t="s">
        <v>390</v>
      </c>
      <c r="C137" s="37" t="str">
        <f>VLOOKUP(B137,Sheet1!A:B,2,0)</f>
        <v>502344</v>
      </c>
      <c r="D137" s="37" t="str">
        <f>VLOOKUP(B137,Sheet1!A:C,3,0)</f>
        <v>退休</v>
      </c>
      <c r="E137" s="37" t="s">
        <v>1096</v>
      </c>
      <c r="F137" s="12">
        <v>674</v>
      </c>
      <c r="G137" s="12">
        <v>719</v>
      </c>
      <c r="H137" s="12">
        <f t="shared" si="12"/>
        <v>45</v>
      </c>
      <c r="I137" s="12">
        <v>3</v>
      </c>
      <c r="J137" s="12">
        <f t="shared" si="13"/>
        <v>135</v>
      </c>
    </row>
    <row r="138" spans="1:10" s="14" customFormat="1" ht="20.100000000000001" customHeight="1">
      <c r="A138" s="12">
        <v>137</v>
      </c>
      <c r="B138" s="37" t="s">
        <v>1097</v>
      </c>
      <c r="C138" s="37" t="str">
        <f>VLOOKUP(B138,Sheet1!A:B,2,0)</f>
        <v>821014</v>
      </c>
      <c r="D138" s="37" t="str">
        <f>VLOOKUP(B138,Sheet1!A:C,3,0)</f>
        <v>监察处</v>
      </c>
      <c r="E138" s="37" t="s">
        <v>1098</v>
      </c>
      <c r="F138" s="12">
        <v>1379</v>
      </c>
      <c r="G138" s="12">
        <v>1509</v>
      </c>
      <c r="H138" s="12">
        <f t="shared" si="12"/>
        <v>130</v>
      </c>
      <c r="I138" s="12">
        <v>3</v>
      </c>
      <c r="J138" s="12">
        <f t="shared" si="13"/>
        <v>390</v>
      </c>
    </row>
    <row r="139" spans="1:10" s="14" customFormat="1" ht="20.100000000000001" customHeight="1">
      <c r="A139" s="12">
        <v>138</v>
      </c>
      <c r="B139" s="37" t="s">
        <v>3660</v>
      </c>
      <c r="C139" s="37" t="str">
        <f>VLOOKUP(B139,Sheet1!A:B,2,0)</f>
        <v>871003</v>
      </c>
      <c r="D139" s="37" t="str">
        <f>VLOOKUP(B139,Sheet1!A:C,3,0)</f>
        <v>国际交流处</v>
      </c>
      <c r="E139" s="37" t="s">
        <v>1099</v>
      </c>
      <c r="F139" s="12">
        <v>1428</v>
      </c>
      <c r="G139" s="12">
        <v>1521</v>
      </c>
      <c r="H139" s="12">
        <f t="shared" si="12"/>
        <v>93</v>
      </c>
      <c r="I139" s="12">
        <v>3</v>
      </c>
      <c r="J139" s="12">
        <f t="shared" si="13"/>
        <v>279</v>
      </c>
    </row>
    <row r="140" spans="1:10" s="14" customFormat="1" ht="20.100000000000001" customHeight="1">
      <c r="A140" s="12">
        <v>139</v>
      </c>
      <c r="B140" s="37" t="s">
        <v>1100</v>
      </c>
      <c r="C140" s="37" t="str">
        <f>VLOOKUP(B140,Sheet1!A:B,2,0)</f>
        <v>502005</v>
      </c>
      <c r="D140" s="37" t="str">
        <f>VLOOKUP(B140,Sheet1!A:C,3,0)</f>
        <v>退休</v>
      </c>
      <c r="E140" s="37" t="s">
        <v>1101</v>
      </c>
      <c r="F140" s="12">
        <v>942</v>
      </c>
      <c r="G140" s="12">
        <v>1015</v>
      </c>
      <c r="H140" s="12">
        <f t="shared" si="12"/>
        <v>73</v>
      </c>
      <c r="I140" s="12">
        <v>3</v>
      </c>
      <c r="J140" s="12">
        <f t="shared" si="13"/>
        <v>219</v>
      </c>
    </row>
    <row r="141" spans="1:10" s="14" customFormat="1" ht="20.100000000000001" customHeight="1">
      <c r="A141" s="12">
        <v>140</v>
      </c>
      <c r="B141" s="37" t="s">
        <v>1102</v>
      </c>
      <c r="C141" s="37" t="str">
        <f>VLOOKUP(B141,Sheet1!A:B,2,0)</f>
        <v>502006</v>
      </c>
      <c r="D141" s="37" t="str">
        <f>VLOOKUP(B141,Sheet1!A:C,3,0)</f>
        <v>退休</v>
      </c>
      <c r="E141" s="37" t="s">
        <v>1103</v>
      </c>
      <c r="F141" s="12">
        <v>720</v>
      </c>
      <c r="G141" s="12">
        <v>777</v>
      </c>
      <c r="H141" s="12">
        <f t="shared" si="12"/>
        <v>57</v>
      </c>
      <c r="I141" s="12">
        <v>3</v>
      </c>
      <c r="J141" s="12">
        <f t="shared" si="13"/>
        <v>171</v>
      </c>
    </row>
    <row r="142" spans="1:10" s="14" customFormat="1" ht="20.100000000000001" customHeight="1">
      <c r="A142" s="12">
        <v>141</v>
      </c>
      <c r="B142" s="37" t="s">
        <v>1104</v>
      </c>
      <c r="C142" s="37" t="str">
        <f>VLOOKUP(B142,Sheet1!A:B,2,0)</f>
        <v>781003</v>
      </c>
      <c r="D142" s="37" t="str">
        <f>VLOOKUP(B142,Sheet1!A:C,3,0)</f>
        <v>校领导</v>
      </c>
      <c r="E142" s="37" t="s">
        <v>1105</v>
      </c>
      <c r="F142" s="12">
        <v>1044</v>
      </c>
      <c r="G142" s="12">
        <v>1220</v>
      </c>
      <c r="H142" s="12">
        <f t="shared" si="12"/>
        <v>176</v>
      </c>
      <c r="I142" s="12">
        <v>3</v>
      </c>
      <c r="J142" s="12">
        <f t="shared" si="13"/>
        <v>528</v>
      </c>
    </row>
    <row r="143" spans="1:10" s="14" customFormat="1" ht="20.100000000000001" customHeight="1">
      <c r="A143" s="12">
        <v>142</v>
      </c>
      <c r="B143" s="37" t="s">
        <v>1106</v>
      </c>
      <c r="C143" s="37" t="str">
        <f>VLOOKUP(B143,Sheet1!A:B,2,0)</f>
        <v>811003</v>
      </c>
      <c r="D143" s="37" t="str">
        <f>VLOOKUP(B143,Sheet1!A:C,3,0)</f>
        <v>组织部</v>
      </c>
      <c r="E143" s="37" t="s">
        <v>1107</v>
      </c>
      <c r="F143" s="12">
        <v>1056</v>
      </c>
      <c r="G143" s="12">
        <v>1163</v>
      </c>
      <c r="H143" s="12">
        <f t="shared" si="12"/>
        <v>107</v>
      </c>
      <c r="I143" s="12">
        <v>3</v>
      </c>
      <c r="J143" s="12">
        <f t="shared" si="13"/>
        <v>321</v>
      </c>
    </row>
    <row r="144" spans="1:10" s="14" customFormat="1" ht="20.100000000000001" customHeight="1">
      <c r="A144" s="12">
        <v>143</v>
      </c>
      <c r="B144" s="37" t="s">
        <v>1108</v>
      </c>
      <c r="C144" s="37" t="str">
        <f>VLOOKUP(B144,Sheet1!A:B,2,0)</f>
        <v>502331</v>
      </c>
      <c r="D144" s="37" t="str">
        <f>VLOOKUP(B144,Sheet1!A:C,3,0)</f>
        <v>退休</v>
      </c>
      <c r="E144" s="37" t="s">
        <v>1109</v>
      </c>
      <c r="F144" s="12">
        <v>1003</v>
      </c>
      <c r="G144" s="12">
        <v>1131</v>
      </c>
      <c r="H144" s="12">
        <f t="shared" si="12"/>
        <v>128</v>
      </c>
      <c r="I144" s="12">
        <v>3</v>
      </c>
      <c r="J144" s="12">
        <f t="shared" si="13"/>
        <v>384</v>
      </c>
    </row>
    <row r="145" spans="1:10" s="14" customFormat="1" ht="20.100000000000001" customHeight="1">
      <c r="A145" s="12">
        <v>144</v>
      </c>
      <c r="B145" s="37" t="s">
        <v>1110</v>
      </c>
      <c r="C145" s="37" t="str">
        <f>VLOOKUP(B145,Sheet1!A:B,2,0)</f>
        <v>831011</v>
      </c>
      <c r="D145" s="37" t="str">
        <f>VLOOKUP(B145,Sheet1!A:C,3,0)</f>
        <v>退休</v>
      </c>
      <c r="E145" s="37" t="s">
        <v>1111</v>
      </c>
      <c r="F145" s="12">
        <v>1541</v>
      </c>
      <c r="G145" s="12">
        <v>1683</v>
      </c>
      <c r="H145" s="12">
        <f t="shared" si="12"/>
        <v>142</v>
      </c>
      <c r="I145" s="12">
        <v>3</v>
      </c>
      <c r="J145" s="12">
        <f t="shared" si="13"/>
        <v>426</v>
      </c>
    </row>
    <row r="146" spans="1:10" s="14" customFormat="1" ht="20.100000000000001" customHeight="1">
      <c r="A146" s="12">
        <v>145</v>
      </c>
      <c r="B146" s="37" t="s">
        <v>4901</v>
      </c>
      <c r="C146" s="37" t="str">
        <f>VLOOKUP(B146,Sheet1!A:B,2,0)</f>
        <v>602009</v>
      </c>
      <c r="D146" s="37" t="str">
        <f>VLOOKUP(B146,Sheet1!A:C,3,0)</f>
        <v>离休</v>
      </c>
      <c r="E146" s="37" t="s">
        <v>1112</v>
      </c>
      <c r="F146" s="12">
        <v>1187</v>
      </c>
      <c r="G146" s="12">
        <v>1301</v>
      </c>
      <c r="H146" s="12">
        <f t="shared" si="12"/>
        <v>114</v>
      </c>
      <c r="I146" s="12">
        <v>3</v>
      </c>
      <c r="J146" s="12">
        <f t="shared" si="13"/>
        <v>342</v>
      </c>
    </row>
    <row r="147" spans="1:10" s="14" customFormat="1" ht="20.100000000000001" customHeight="1">
      <c r="A147" s="12">
        <v>146</v>
      </c>
      <c r="B147" s="37" t="s">
        <v>391</v>
      </c>
      <c r="C147" s="37" t="str">
        <f>VLOOKUP(B147,Sheet1!A:B,2,0)</f>
        <v>921008</v>
      </c>
      <c r="D147" s="37" t="str">
        <f>VLOOKUP(B147,Sheet1!A:C,3,0)</f>
        <v>财务处</v>
      </c>
      <c r="E147" s="37" t="s">
        <v>1113</v>
      </c>
      <c r="F147" s="12">
        <v>1883</v>
      </c>
      <c r="G147" s="12">
        <v>2058</v>
      </c>
      <c r="H147" s="12">
        <f t="shared" si="12"/>
        <v>175</v>
      </c>
      <c r="I147" s="12">
        <v>3</v>
      </c>
      <c r="J147" s="12">
        <f t="shared" si="13"/>
        <v>525</v>
      </c>
    </row>
    <row r="148" spans="1:10" s="14" customFormat="1" ht="20.100000000000001" customHeight="1">
      <c r="A148" s="12">
        <v>147</v>
      </c>
      <c r="B148" s="37" t="s">
        <v>1114</v>
      </c>
      <c r="C148" s="37" t="str">
        <f>VLOOKUP(B148,Sheet1!A:B,2,0)</f>
        <v>861030</v>
      </c>
      <c r="D148" s="37" t="str">
        <f>VLOOKUP(B148,Sheet1!A:C,3,0)</f>
        <v>国际教育学院</v>
      </c>
      <c r="E148" s="37" t="s">
        <v>1115</v>
      </c>
      <c r="F148" s="12">
        <v>1286</v>
      </c>
      <c r="G148" s="12">
        <v>1360</v>
      </c>
      <c r="H148" s="12">
        <f t="shared" si="12"/>
        <v>74</v>
      </c>
      <c r="I148" s="12">
        <v>3</v>
      </c>
      <c r="J148" s="12">
        <f t="shared" si="13"/>
        <v>222</v>
      </c>
    </row>
    <row r="149" spans="1:10" s="14" customFormat="1" ht="20.100000000000001" customHeight="1">
      <c r="A149" s="12">
        <v>148</v>
      </c>
      <c r="B149" s="37" t="s">
        <v>1116</v>
      </c>
      <c r="C149" s="37" t="str">
        <f>VLOOKUP(B149,Sheet1!A:B,2,0)</f>
        <v>021098</v>
      </c>
      <c r="D149" s="37" t="str">
        <f>VLOOKUP(B149,Sheet1!A:C,3,0)</f>
        <v>校领导</v>
      </c>
      <c r="E149" s="37" t="s">
        <v>1117</v>
      </c>
      <c r="F149" s="12">
        <v>643</v>
      </c>
      <c r="G149" s="12">
        <v>738</v>
      </c>
      <c r="H149" s="12">
        <f t="shared" si="12"/>
        <v>95</v>
      </c>
      <c r="I149" s="12">
        <v>3</v>
      </c>
      <c r="J149" s="12">
        <f t="shared" si="13"/>
        <v>285</v>
      </c>
    </row>
    <row r="150" spans="1:10" s="14" customFormat="1" ht="20.100000000000001" customHeight="1">
      <c r="A150" s="12">
        <v>149</v>
      </c>
      <c r="B150" s="37" t="s">
        <v>1118</v>
      </c>
      <c r="C150" s="37" t="str">
        <f>VLOOKUP(B150,Sheet1!A:B,2,0)</f>
        <v>502349</v>
      </c>
      <c r="D150" s="37" t="str">
        <f>VLOOKUP(B150,Sheet1!A:C,3,0)</f>
        <v>退休</v>
      </c>
      <c r="E150" s="37" t="s">
        <v>1119</v>
      </c>
      <c r="F150" s="12">
        <v>1233</v>
      </c>
      <c r="G150" s="12">
        <v>1419</v>
      </c>
      <c r="H150" s="12">
        <f t="shared" si="12"/>
        <v>186</v>
      </c>
      <c r="I150" s="12">
        <v>3</v>
      </c>
      <c r="J150" s="12">
        <f t="shared" si="13"/>
        <v>558</v>
      </c>
    </row>
    <row r="151" spans="1:10" s="14" customFormat="1" ht="20.100000000000001" customHeight="1">
      <c r="A151" s="12">
        <v>150</v>
      </c>
      <c r="B151" s="37" t="s">
        <v>1120</v>
      </c>
      <c r="C151" s="37" t="str">
        <f>VLOOKUP(B151,Sheet1!A:B,2,0)</f>
        <v>502058</v>
      </c>
      <c r="D151" s="37" t="str">
        <f>VLOOKUP(B151,Sheet1!A:C,3,0)</f>
        <v>退休</v>
      </c>
      <c r="E151" s="37" t="s">
        <v>1121</v>
      </c>
      <c r="F151" s="12">
        <v>623</v>
      </c>
      <c r="G151" s="12">
        <v>707</v>
      </c>
      <c r="H151" s="12">
        <f t="shared" si="12"/>
        <v>84</v>
      </c>
      <c r="I151" s="12">
        <v>3</v>
      </c>
      <c r="J151" s="12">
        <f t="shared" si="13"/>
        <v>252</v>
      </c>
    </row>
    <row r="152" spans="1:10" s="14" customFormat="1" ht="20.100000000000001" customHeight="1">
      <c r="A152" s="12">
        <v>151</v>
      </c>
      <c r="B152" s="37" t="s">
        <v>1122</v>
      </c>
      <c r="C152" s="37" t="str">
        <f>VLOOKUP(B152,Sheet1!A:B,2,0)</f>
        <v>971047</v>
      </c>
      <c r="D152" s="37" t="str">
        <f>VLOOKUP(B152,Sheet1!A:C,3,0)</f>
        <v>统战部</v>
      </c>
      <c r="E152" s="37" t="s">
        <v>1123</v>
      </c>
      <c r="F152" s="12">
        <v>826</v>
      </c>
      <c r="G152" s="12">
        <v>911</v>
      </c>
      <c r="H152" s="12">
        <f>G152-F152</f>
        <v>85</v>
      </c>
      <c r="I152" s="12">
        <v>3</v>
      </c>
      <c r="J152" s="12">
        <f>H152*I152</f>
        <v>255</v>
      </c>
    </row>
    <row r="153" spans="1:10" s="14" customFormat="1" ht="20.100000000000001" customHeight="1">
      <c r="A153" s="12">
        <v>152</v>
      </c>
      <c r="B153" s="37" t="s">
        <v>1124</v>
      </c>
      <c r="C153" s="37" t="str">
        <f>VLOOKUP(B153,Sheet1!A:B,2,0)</f>
        <v>502062</v>
      </c>
      <c r="D153" s="37" t="str">
        <f>VLOOKUP(B153,Sheet1!A:C,3,0)</f>
        <v>退休</v>
      </c>
      <c r="E153" s="37" t="s">
        <v>1125</v>
      </c>
      <c r="F153" s="12">
        <v>1580</v>
      </c>
      <c r="G153" s="12">
        <v>1775</v>
      </c>
      <c r="H153" s="12">
        <f>G153-F153</f>
        <v>195</v>
      </c>
      <c r="I153" s="12">
        <v>3</v>
      </c>
      <c r="J153" s="12">
        <f>H153*I153</f>
        <v>585</v>
      </c>
    </row>
    <row r="154" spans="1:10" s="14" customFormat="1" ht="20.100000000000001" customHeight="1">
      <c r="A154" s="12">
        <v>153</v>
      </c>
      <c r="B154" s="37" t="s">
        <v>3431</v>
      </c>
      <c r="C154" s="37" t="str">
        <f>VLOOKUP(B154,Sheet1!A:B,2,0)</f>
        <v>791014</v>
      </c>
      <c r="D154" s="37" t="str">
        <f>VLOOKUP(B154,Sheet1!A:C,3,0)</f>
        <v>基础医学院</v>
      </c>
      <c r="E154" s="37" t="s">
        <v>1126</v>
      </c>
      <c r="F154" s="12">
        <v>1423</v>
      </c>
      <c r="G154" s="12">
        <v>1682</v>
      </c>
      <c r="H154" s="12">
        <f>G154-F154</f>
        <v>259</v>
      </c>
      <c r="I154" s="12">
        <v>3</v>
      </c>
      <c r="J154" s="12">
        <f>H154*I154</f>
        <v>777</v>
      </c>
    </row>
    <row r="155" spans="1:10" s="14" customFormat="1" ht="20.100000000000001" customHeight="1">
      <c r="A155" s="12">
        <v>154</v>
      </c>
      <c r="B155" s="37" t="s">
        <v>1129</v>
      </c>
      <c r="C155" s="37" t="str">
        <f>VLOOKUP(B155,Sheet1!A:B,2,0)</f>
        <v>941012</v>
      </c>
      <c r="D155" s="37" t="str">
        <f>VLOOKUP(B155,Sheet1!A:C,3,0)</f>
        <v>医学检验学院</v>
      </c>
      <c r="E155" s="37" t="s">
        <v>1130</v>
      </c>
      <c r="F155" s="12">
        <v>489</v>
      </c>
      <c r="G155" s="12">
        <v>550</v>
      </c>
      <c r="H155" s="12">
        <f>G155-F155</f>
        <v>61</v>
      </c>
      <c r="I155" s="12">
        <v>3</v>
      </c>
      <c r="J155" s="12">
        <f>H155*I155</f>
        <v>183</v>
      </c>
    </row>
    <row r="156" spans="1:10" s="14" customFormat="1" ht="20.100000000000001" customHeight="1">
      <c r="A156" s="12">
        <v>155</v>
      </c>
      <c r="B156" s="37" t="s">
        <v>4103</v>
      </c>
      <c r="C156" s="37" t="str">
        <f>VLOOKUP(B156,Sheet1!A:B,2,0)</f>
        <v>602014</v>
      </c>
      <c r="D156" s="37" t="str">
        <f>VLOOKUP(B156,Sheet1!A:C,3,0)</f>
        <v>离休</v>
      </c>
      <c r="E156" s="37" t="s">
        <v>1131</v>
      </c>
      <c r="F156" s="12">
        <v>892</v>
      </c>
      <c r="G156" s="12">
        <v>900</v>
      </c>
      <c r="H156" s="12">
        <f t="shared" ref="H156:H166" si="14">G156-F156</f>
        <v>8</v>
      </c>
      <c r="I156" s="12">
        <v>3</v>
      </c>
      <c r="J156" s="12">
        <f t="shared" ref="J156:J166" si="15">H156*I156</f>
        <v>24</v>
      </c>
    </row>
    <row r="157" spans="1:10" s="14" customFormat="1" ht="20.100000000000001" customHeight="1">
      <c r="A157" s="12">
        <v>156</v>
      </c>
      <c r="B157" s="37" t="s">
        <v>3966</v>
      </c>
      <c r="C157" s="37" t="str">
        <f>VLOOKUP(B157,Sheet1!A:B,2,0)</f>
        <v>951009</v>
      </c>
      <c r="D157" s="37" t="str">
        <f>VLOOKUP(B157,Sheet1!A:C,3,0)</f>
        <v>党办</v>
      </c>
      <c r="E157" s="37" t="s">
        <v>1132</v>
      </c>
      <c r="F157" s="12">
        <v>838</v>
      </c>
      <c r="G157" s="12">
        <v>976</v>
      </c>
      <c r="H157" s="12">
        <f t="shared" si="14"/>
        <v>138</v>
      </c>
      <c r="I157" s="12">
        <v>3</v>
      </c>
      <c r="J157" s="12">
        <f t="shared" si="15"/>
        <v>414</v>
      </c>
    </row>
    <row r="158" spans="1:10" s="14" customFormat="1" ht="20.100000000000001" customHeight="1">
      <c r="A158" s="12">
        <v>157</v>
      </c>
      <c r="B158" s="37" t="s">
        <v>1778</v>
      </c>
      <c r="C158" s="38" t="s">
        <v>2300</v>
      </c>
      <c r="D158" s="38" t="s">
        <v>1474</v>
      </c>
      <c r="E158" s="37" t="s">
        <v>1127</v>
      </c>
      <c r="F158" s="12">
        <v>1385</v>
      </c>
      <c r="G158" s="12">
        <v>1506</v>
      </c>
      <c r="H158" s="12">
        <f>G158-F158</f>
        <v>121</v>
      </c>
      <c r="I158" s="12">
        <v>3</v>
      </c>
      <c r="J158" s="12">
        <f>H158*I158</f>
        <v>363</v>
      </c>
    </row>
    <row r="159" spans="1:10" s="14" customFormat="1" ht="20.100000000000001" customHeight="1">
      <c r="A159" s="12">
        <v>158</v>
      </c>
      <c r="B159" s="37" t="s">
        <v>1133</v>
      </c>
      <c r="C159" s="37" t="str">
        <f>VLOOKUP(B159,Sheet1!A:B,2,0)</f>
        <v>851017</v>
      </c>
      <c r="D159" s="37" t="str">
        <f>VLOOKUP(B159,Sheet1!A:C,3,0)</f>
        <v>药学院</v>
      </c>
      <c r="E159" s="37" t="s">
        <v>1134</v>
      </c>
      <c r="F159" s="12">
        <v>918</v>
      </c>
      <c r="G159" s="12">
        <v>989</v>
      </c>
      <c r="H159" s="12">
        <f t="shared" si="14"/>
        <v>71</v>
      </c>
      <c r="I159" s="12">
        <v>3</v>
      </c>
      <c r="J159" s="12">
        <f t="shared" si="15"/>
        <v>213</v>
      </c>
    </row>
    <row r="160" spans="1:10" s="14" customFormat="1" ht="20.100000000000001" customHeight="1">
      <c r="A160" s="12">
        <v>159</v>
      </c>
      <c r="B160" s="37" t="s">
        <v>5004</v>
      </c>
      <c r="C160" s="38" t="s">
        <v>2904</v>
      </c>
      <c r="D160" s="38" t="s">
        <v>1440</v>
      </c>
      <c r="E160" s="37" t="s">
        <v>1128</v>
      </c>
      <c r="F160" s="12">
        <v>1231</v>
      </c>
      <c r="G160" s="12">
        <v>1356</v>
      </c>
      <c r="H160" s="12">
        <f>G160-F160</f>
        <v>125</v>
      </c>
      <c r="I160" s="12">
        <v>3</v>
      </c>
      <c r="J160" s="12">
        <f>H160*I160</f>
        <v>375</v>
      </c>
    </row>
    <row r="161" spans="1:11" s="14" customFormat="1" ht="20.100000000000001" customHeight="1">
      <c r="A161" s="12">
        <v>160</v>
      </c>
      <c r="B161" s="37" t="s">
        <v>1135</v>
      </c>
      <c r="C161" s="37" t="str">
        <f>VLOOKUP(B161,Sheet1!A:B,2,0)</f>
        <v>001016</v>
      </c>
      <c r="D161" s="37" t="str">
        <f>VLOOKUP(B161,Sheet1!A:C,3,0)</f>
        <v>公共卫生学院</v>
      </c>
      <c r="E161" s="37" t="s">
        <v>1136</v>
      </c>
      <c r="F161" s="12">
        <v>898</v>
      </c>
      <c r="G161" s="12">
        <v>1013</v>
      </c>
      <c r="H161" s="12">
        <f t="shared" si="14"/>
        <v>115</v>
      </c>
      <c r="I161" s="12">
        <v>3</v>
      </c>
      <c r="J161" s="12">
        <f t="shared" si="15"/>
        <v>345</v>
      </c>
    </row>
    <row r="162" spans="1:11" s="14" customFormat="1" ht="20.100000000000001" customHeight="1">
      <c r="A162" s="12">
        <v>161</v>
      </c>
      <c r="B162" s="37" t="s">
        <v>1137</v>
      </c>
      <c r="C162" s="37" t="str">
        <f>VLOOKUP(B162,Sheet1!A:B,2,0)</f>
        <v>961005</v>
      </c>
      <c r="D162" s="37" t="str">
        <f>VLOOKUP(B162,Sheet1!A:C,3,0)</f>
        <v>三全学院</v>
      </c>
      <c r="E162" s="37" t="s">
        <v>392</v>
      </c>
      <c r="F162" s="12">
        <v>1399</v>
      </c>
      <c r="G162" s="12">
        <v>1410</v>
      </c>
      <c r="H162" s="12">
        <f t="shared" si="14"/>
        <v>11</v>
      </c>
      <c r="I162" s="12">
        <v>3</v>
      </c>
      <c r="J162" s="12">
        <f t="shared" si="15"/>
        <v>33</v>
      </c>
    </row>
    <row r="163" spans="1:11" s="14" customFormat="1" ht="20.100000000000001" customHeight="1">
      <c r="A163" s="12">
        <v>162</v>
      </c>
      <c r="B163" s="37" t="s">
        <v>1138</v>
      </c>
      <c r="C163" s="37" t="str">
        <f>VLOOKUP(B163,Sheet1!A:B,2,0)</f>
        <v>502103</v>
      </c>
      <c r="D163" s="37" t="str">
        <f>VLOOKUP(B163,Sheet1!A:C,3,0)</f>
        <v>退休</v>
      </c>
      <c r="E163" s="37" t="s">
        <v>1139</v>
      </c>
      <c r="F163" s="12">
        <v>194</v>
      </c>
      <c r="G163" s="12">
        <v>234</v>
      </c>
      <c r="H163" s="12">
        <f t="shared" si="14"/>
        <v>40</v>
      </c>
      <c r="I163" s="12">
        <v>3</v>
      </c>
      <c r="J163" s="12">
        <f t="shared" si="15"/>
        <v>120</v>
      </c>
    </row>
    <row r="164" spans="1:11" s="14" customFormat="1" ht="20.100000000000001" customHeight="1">
      <c r="A164" s="12">
        <v>163</v>
      </c>
      <c r="B164" s="37" t="s">
        <v>1140</v>
      </c>
      <c r="C164" s="37" t="str">
        <f>VLOOKUP(B164,Sheet1!A:B,2,0)</f>
        <v>502057</v>
      </c>
      <c r="D164" s="37" t="str">
        <f>VLOOKUP(B164,Sheet1!A:C,3,0)</f>
        <v>退休</v>
      </c>
      <c r="E164" s="37" t="s">
        <v>1141</v>
      </c>
      <c r="F164" s="12">
        <v>515</v>
      </c>
      <c r="G164" s="12">
        <v>527</v>
      </c>
      <c r="H164" s="12">
        <f t="shared" si="14"/>
        <v>12</v>
      </c>
      <c r="I164" s="12">
        <v>3</v>
      </c>
      <c r="J164" s="12">
        <f t="shared" si="15"/>
        <v>36</v>
      </c>
    </row>
    <row r="165" spans="1:11" s="14" customFormat="1" ht="20.100000000000001" customHeight="1">
      <c r="A165" s="12">
        <v>164</v>
      </c>
      <c r="B165" s="37" t="s">
        <v>0</v>
      </c>
      <c r="C165" s="37" t="str">
        <f>VLOOKUP(B165,Sheet1!A:B,2,0)</f>
        <v>901014</v>
      </c>
      <c r="D165" s="37" t="str">
        <f>VLOOKUP(B165,Sheet1!A:C,3,0)</f>
        <v>退休</v>
      </c>
      <c r="E165" s="37" t="s">
        <v>1</v>
      </c>
      <c r="F165" s="12">
        <v>343</v>
      </c>
      <c r="G165" s="12">
        <v>367</v>
      </c>
      <c r="H165" s="12">
        <f t="shared" si="14"/>
        <v>24</v>
      </c>
      <c r="I165" s="12">
        <v>3</v>
      </c>
      <c r="J165" s="12">
        <f t="shared" si="15"/>
        <v>72</v>
      </c>
    </row>
    <row r="166" spans="1:11" s="14" customFormat="1" ht="20.100000000000001" customHeight="1">
      <c r="A166" s="12"/>
      <c r="B166" s="39" t="s">
        <v>1151</v>
      </c>
      <c r="C166" s="37" t="str">
        <f>VLOOKUP(B166,Sheet1!A:B,2,0)</f>
        <v>502347</v>
      </c>
      <c r="D166" s="37" t="str">
        <f>VLOOKUP(B166,Sheet1!A:C,3,0)</f>
        <v>退休</v>
      </c>
      <c r="E166" s="37" t="s">
        <v>1152</v>
      </c>
      <c r="F166" s="14">
        <v>814</v>
      </c>
      <c r="G166" s="12">
        <v>922</v>
      </c>
      <c r="H166" s="14">
        <f t="shared" si="14"/>
        <v>108</v>
      </c>
      <c r="I166" s="12">
        <v>3</v>
      </c>
      <c r="J166" s="12">
        <f t="shared" si="15"/>
        <v>324</v>
      </c>
    </row>
    <row r="167" spans="1:11" s="14" customFormat="1" ht="20.100000000000001" customHeight="1">
      <c r="A167" s="12">
        <v>182</v>
      </c>
      <c r="B167" s="37" t="s">
        <v>2</v>
      </c>
      <c r="C167" s="37" t="str">
        <f>VLOOKUP(B167,Sheet1!A:B,2,0)</f>
        <v>951001</v>
      </c>
      <c r="D167" s="37" t="str">
        <f>VLOOKUP(B167,Sheet1!A:C,3,0)</f>
        <v>就业指导中心</v>
      </c>
      <c r="E167" s="37" t="s">
        <v>3</v>
      </c>
      <c r="F167" s="12">
        <v>1040</v>
      </c>
      <c r="G167" s="12">
        <v>1125</v>
      </c>
      <c r="H167" s="12">
        <f>G167-F167</f>
        <v>85</v>
      </c>
      <c r="I167" s="12">
        <v>3</v>
      </c>
      <c r="J167" s="12">
        <f>H167*I167</f>
        <v>255</v>
      </c>
    </row>
    <row r="168" spans="1:11" s="14" customFormat="1" ht="20.100000000000001" customHeight="1">
      <c r="A168" s="12">
        <v>183</v>
      </c>
      <c r="B168" s="37" t="s">
        <v>4</v>
      </c>
      <c r="C168" s="37" t="str">
        <f>VLOOKUP(B168,Sheet1!A:B,2,0)</f>
        <v>502067</v>
      </c>
      <c r="D168" s="37" t="str">
        <f>VLOOKUP(B168,Sheet1!A:C,3,0)</f>
        <v>退休</v>
      </c>
      <c r="E168" s="37" t="s">
        <v>5</v>
      </c>
      <c r="F168" s="12">
        <v>1404</v>
      </c>
      <c r="G168" s="12">
        <v>1534</v>
      </c>
      <c r="H168" s="12">
        <f>G168-F168</f>
        <v>130</v>
      </c>
      <c r="I168" s="12">
        <v>3</v>
      </c>
      <c r="J168" s="12">
        <f>H168*I168</f>
        <v>390</v>
      </c>
      <c r="K168" s="15"/>
    </row>
    <row r="169" spans="1:11" s="14" customFormat="1" ht="20.100000000000001" customHeight="1">
      <c r="A169" s="12">
        <v>185</v>
      </c>
      <c r="B169" s="37" t="s">
        <v>6</v>
      </c>
      <c r="C169" s="37" t="str">
        <f>VLOOKUP(B169,Sheet1!A:B,2,0)</f>
        <v>502184</v>
      </c>
      <c r="D169" s="37" t="str">
        <f>VLOOKUP(B169,Sheet1!A:C,3,0)</f>
        <v>退休</v>
      </c>
      <c r="E169" s="37" t="s">
        <v>7</v>
      </c>
      <c r="F169" s="12">
        <v>1465</v>
      </c>
      <c r="G169" s="12">
        <v>1509</v>
      </c>
      <c r="H169" s="12">
        <f t="shared" ref="H169:H179" si="16">G169-F169</f>
        <v>44</v>
      </c>
      <c r="I169" s="12">
        <v>3</v>
      </c>
      <c r="J169" s="12">
        <f t="shared" ref="J169:J179" si="17">H169*I169</f>
        <v>132</v>
      </c>
      <c r="K169" s="15"/>
    </row>
    <row r="170" spans="1:11" s="14" customFormat="1" ht="20.100000000000001" customHeight="1">
      <c r="A170" s="12">
        <v>186</v>
      </c>
      <c r="B170" s="37" t="s">
        <v>8</v>
      </c>
      <c r="C170" s="37" t="str">
        <f>VLOOKUP(B170,Sheet1!A:B,2,0)</f>
        <v>821009</v>
      </c>
      <c r="D170" s="37" t="str">
        <f>VLOOKUP(B170,Sheet1!A:C,3,0)</f>
        <v>退休</v>
      </c>
      <c r="E170" s="37" t="s">
        <v>9</v>
      </c>
      <c r="F170" s="12">
        <v>534</v>
      </c>
      <c r="G170" s="12">
        <v>596</v>
      </c>
      <c r="H170" s="12">
        <f t="shared" si="16"/>
        <v>62</v>
      </c>
      <c r="I170" s="12">
        <v>3</v>
      </c>
      <c r="J170" s="12">
        <f t="shared" si="17"/>
        <v>186</v>
      </c>
      <c r="K170" s="33"/>
    </row>
    <row r="171" spans="1:11" s="14" customFormat="1" ht="20.100000000000001" customHeight="1">
      <c r="A171" s="12">
        <v>187</v>
      </c>
      <c r="B171" s="37" t="s">
        <v>1145</v>
      </c>
      <c r="C171" s="37" t="str">
        <f>VLOOKUP(B171,Sheet1!A:B,2,0)</f>
        <v>881010</v>
      </c>
      <c r="D171" s="37" t="str">
        <f>VLOOKUP(B171,Sheet1!A:C,3,0)</f>
        <v>后勤管理处</v>
      </c>
      <c r="E171" s="37" t="s">
        <v>10</v>
      </c>
      <c r="F171" s="12">
        <v>737</v>
      </c>
      <c r="G171" s="12">
        <v>829</v>
      </c>
      <c r="H171" s="12">
        <f t="shared" si="16"/>
        <v>92</v>
      </c>
      <c r="I171" s="12">
        <v>3</v>
      </c>
      <c r="J171" s="12">
        <f t="shared" si="17"/>
        <v>276</v>
      </c>
      <c r="K171" s="15"/>
    </row>
    <row r="172" spans="1:11" s="14" customFormat="1" ht="20.100000000000001" customHeight="1">
      <c r="A172" s="12">
        <v>188</v>
      </c>
      <c r="B172" s="37" t="s">
        <v>3881</v>
      </c>
      <c r="C172" s="37" t="str">
        <f>VLOOKUP(B172,Sheet1!A:B,2,0)</f>
        <v>931001</v>
      </c>
      <c r="D172" s="37" t="str">
        <f>VLOOKUP(B172,Sheet1!A:C,3,0)</f>
        <v>基础医学院</v>
      </c>
      <c r="E172" s="37" t="s">
        <v>11</v>
      </c>
      <c r="F172" s="12">
        <v>990</v>
      </c>
      <c r="G172" s="12">
        <v>1037</v>
      </c>
      <c r="H172" s="12">
        <f t="shared" si="16"/>
        <v>47</v>
      </c>
      <c r="I172" s="12">
        <v>3</v>
      </c>
      <c r="J172" s="12">
        <f t="shared" si="17"/>
        <v>141</v>
      </c>
      <c r="K172" s="33"/>
    </row>
    <row r="173" spans="1:11" s="14" customFormat="1" ht="20.100000000000001" customHeight="1">
      <c r="A173" s="12">
        <v>189</v>
      </c>
      <c r="B173" s="37" t="s">
        <v>12</v>
      </c>
      <c r="C173" s="37" t="str">
        <f>VLOOKUP(B173,Sheet1!A:B,2,0)</f>
        <v>841015</v>
      </c>
      <c r="D173" s="37" t="str">
        <f>VLOOKUP(B173,Sheet1!A:C,3,0)</f>
        <v>工会</v>
      </c>
      <c r="E173" s="37" t="s">
        <v>399</v>
      </c>
      <c r="F173" s="12">
        <v>238</v>
      </c>
      <c r="G173" s="12">
        <v>287</v>
      </c>
      <c r="H173" s="12">
        <f t="shared" si="16"/>
        <v>49</v>
      </c>
      <c r="I173" s="12">
        <v>3</v>
      </c>
      <c r="J173" s="12">
        <f t="shared" si="17"/>
        <v>147</v>
      </c>
      <c r="K173" s="15"/>
    </row>
    <row r="174" spans="1:11" s="14" customFormat="1" ht="20.100000000000001" customHeight="1">
      <c r="A174" s="12">
        <v>190</v>
      </c>
      <c r="B174" s="37" t="s">
        <v>13</v>
      </c>
      <c r="C174" s="37" t="str">
        <f>VLOOKUP(B174,Sheet1!A:B,2,0)</f>
        <v>911023</v>
      </c>
      <c r="D174" s="37" t="str">
        <f>VLOOKUP(B174,Sheet1!A:C,3,0)</f>
        <v>校领导</v>
      </c>
      <c r="E174" s="37" t="s">
        <v>400</v>
      </c>
      <c r="F174" s="12">
        <v>1133</v>
      </c>
      <c r="G174" s="12">
        <v>1250</v>
      </c>
      <c r="H174" s="12">
        <f t="shared" si="16"/>
        <v>117</v>
      </c>
      <c r="I174" s="12">
        <v>3</v>
      </c>
      <c r="J174" s="12">
        <f t="shared" si="17"/>
        <v>351</v>
      </c>
    </row>
    <row r="175" spans="1:11" s="14" customFormat="1" ht="20.100000000000001" customHeight="1">
      <c r="A175" s="12">
        <v>191</v>
      </c>
      <c r="B175" s="37" t="s">
        <v>14</v>
      </c>
      <c r="C175" s="37" t="str">
        <f>VLOOKUP(B175,Sheet1!A:B,2,0)</f>
        <v>801012</v>
      </c>
      <c r="D175" s="37" t="str">
        <f>VLOOKUP(B175,Sheet1!A:C,3,0)</f>
        <v>退休</v>
      </c>
      <c r="E175" s="37" t="s">
        <v>401</v>
      </c>
      <c r="F175" s="12">
        <v>1670</v>
      </c>
      <c r="G175" s="12">
        <v>1807</v>
      </c>
      <c r="H175" s="12">
        <f t="shared" si="16"/>
        <v>137</v>
      </c>
      <c r="I175" s="12">
        <v>3</v>
      </c>
      <c r="J175" s="12">
        <f t="shared" si="17"/>
        <v>411</v>
      </c>
    </row>
    <row r="176" spans="1:11" s="14" customFormat="1" ht="20.100000000000001" customHeight="1">
      <c r="A176" s="12">
        <v>192</v>
      </c>
      <c r="B176" s="37" t="s">
        <v>15</v>
      </c>
      <c r="C176" s="37" t="str">
        <f>VLOOKUP(B176,Sheet1!A:B,2,0)</f>
        <v>861007</v>
      </c>
      <c r="D176" s="37" t="str">
        <f>VLOOKUP(B176,Sheet1!A:C,3,0)</f>
        <v>生命科学技术学院</v>
      </c>
      <c r="E176" s="37" t="s">
        <v>402</v>
      </c>
      <c r="F176" s="12">
        <v>75</v>
      </c>
      <c r="G176" s="12">
        <v>196</v>
      </c>
      <c r="H176" s="12">
        <f t="shared" si="16"/>
        <v>121</v>
      </c>
      <c r="I176" s="12">
        <v>3</v>
      </c>
      <c r="J176" s="12">
        <f t="shared" si="17"/>
        <v>363</v>
      </c>
    </row>
    <row r="177" spans="1:11" s="14" customFormat="1" ht="20.100000000000001" customHeight="1">
      <c r="A177" s="12">
        <v>193</v>
      </c>
      <c r="B177" s="37" t="s">
        <v>16</v>
      </c>
      <c r="C177" s="37" t="str">
        <f>VLOOKUP(B177,Sheet1!A:B,2,0)</f>
        <v>911012</v>
      </c>
      <c r="D177" s="37" t="str">
        <f>VLOOKUP(B177,Sheet1!A:C,3,0)</f>
        <v>校领导</v>
      </c>
      <c r="E177" s="37" t="s">
        <v>403</v>
      </c>
      <c r="F177" s="12">
        <v>1427</v>
      </c>
      <c r="G177" s="12">
        <v>1587</v>
      </c>
      <c r="H177" s="12">
        <f t="shared" si="16"/>
        <v>160</v>
      </c>
      <c r="I177" s="12">
        <v>3</v>
      </c>
      <c r="J177" s="12">
        <f t="shared" si="17"/>
        <v>480</v>
      </c>
    </row>
    <row r="178" spans="1:11" s="14" customFormat="1" ht="20.100000000000001" customHeight="1">
      <c r="A178" s="12">
        <v>195</v>
      </c>
      <c r="B178" s="37" t="s">
        <v>4903</v>
      </c>
      <c r="C178" s="37" t="str">
        <f>VLOOKUP(B178,Sheet1!A:B,2,0)</f>
        <v>502080</v>
      </c>
      <c r="D178" s="37" t="str">
        <f>VLOOKUP(B178,Sheet1!A:C,3,0)</f>
        <v>退休</v>
      </c>
      <c r="E178" s="40" t="s">
        <v>396</v>
      </c>
      <c r="F178" s="12">
        <v>665</v>
      </c>
      <c r="G178" s="12">
        <v>771</v>
      </c>
      <c r="H178" s="12">
        <f t="shared" si="16"/>
        <v>106</v>
      </c>
      <c r="I178" s="12">
        <v>3</v>
      </c>
      <c r="J178" s="12">
        <f t="shared" si="17"/>
        <v>318</v>
      </c>
    </row>
    <row r="179" spans="1:11" s="14" customFormat="1" ht="20.100000000000001" customHeight="1">
      <c r="A179" s="12">
        <v>196</v>
      </c>
      <c r="B179" s="37" t="s">
        <v>17</v>
      </c>
      <c r="C179" s="37" t="str">
        <f>VLOOKUP(B179,Sheet1!A:B,2,0)</f>
        <v>761003</v>
      </c>
      <c r="D179" s="37" t="str">
        <f>VLOOKUP(B179,Sheet1!A:C,3,0)</f>
        <v>退休</v>
      </c>
      <c r="E179" s="37" t="s">
        <v>397</v>
      </c>
      <c r="F179" s="12">
        <v>560</v>
      </c>
      <c r="G179" s="12">
        <v>632</v>
      </c>
      <c r="H179" s="12">
        <f t="shared" si="16"/>
        <v>72</v>
      </c>
      <c r="I179" s="12">
        <v>3</v>
      </c>
      <c r="J179" s="12">
        <f t="shared" si="17"/>
        <v>216</v>
      </c>
    </row>
    <row r="180" spans="1:11" s="14" customFormat="1" ht="20.100000000000001" customHeight="1">
      <c r="A180" s="12">
        <v>198</v>
      </c>
      <c r="B180" s="37" t="s">
        <v>4905</v>
      </c>
      <c r="C180" s="37" t="str">
        <f>VLOOKUP(B180,Sheet1!A:B,2,0)</f>
        <v>051088</v>
      </c>
      <c r="D180" s="37" t="str">
        <f>VLOOKUP(B180,Sheet1!A:C,3,0)</f>
        <v>护理学院</v>
      </c>
      <c r="E180" s="37" t="s">
        <v>398</v>
      </c>
      <c r="F180" s="12">
        <v>641</v>
      </c>
      <c r="G180" s="12">
        <v>697</v>
      </c>
      <c r="H180" s="12">
        <f t="shared" ref="H180:H192" si="18">G180-F180</f>
        <v>56</v>
      </c>
      <c r="I180" s="12">
        <v>3</v>
      </c>
      <c r="J180" s="12">
        <f t="shared" ref="J180:J192" si="19">H180*I180</f>
        <v>168</v>
      </c>
    </row>
    <row r="181" spans="1:11" s="14" customFormat="1" ht="20.100000000000001" customHeight="1">
      <c r="A181" s="12">
        <v>199</v>
      </c>
      <c r="B181" s="37" t="s">
        <v>18</v>
      </c>
      <c r="C181" s="37" t="str">
        <f>VLOOKUP(B181,Sheet1!A:B,2,0)</f>
        <v>811008</v>
      </c>
      <c r="D181" s="37" t="str">
        <f>VLOOKUP(B181,Sheet1!A:C,3,0)</f>
        <v>基础医学院</v>
      </c>
      <c r="E181" s="37" t="s">
        <v>404</v>
      </c>
      <c r="F181" s="12">
        <v>618</v>
      </c>
      <c r="G181" s="12">
        <v>691</v>
      </c>
      <c r="H181" s="12">
        <f t="shared" si="18"/>
        <v>73</v>
      </c>
      <c r="I181" s="12">
        <v>3</v>
      </c>
      <c r="J181" s="12">
        <f t="shared" si="19"/>
        <v>219</v>
      </c>
    </row>
    <row r="182" spans="1:11" s="14" customFormat="1" ht="20.100000000000001" customHeight="1">
      <c r="A182" s="12">
        <v>200</v>
      </c>
      <c r="B182" s="37" t="s">
        <v>19</v>
      </c>
      <c r="C182" s="37" t="str">
        <f>VLOOKUP(B182,Sheet1!A:B,2,0)</f>
        <v>502129</v>
      </c>
      <c r="D182" s="37" t="str">
        <f>VLOOKUP(B182,Sheet1!A:C,3,0)</f>
        <v>退休</v>
      </c>
      <c r="E182" s="37" t="s">
        <v>405</v>
      </c>
      <c r="F182" s="12">
        <v>323</v>
      </c>
      <c r="G182" s="12">
        <v>338</v>
      </c>
      <c r="H182" s="12">
        <f t="shared" si="18"/>
        <v>15</v>
      </c>
      <c r="I182" s="12">
        <v>3</v>
      </c>
      <c r="J182" s="12">
        <f t="shared" si="19"/>
        <v>45</v>
      </c>
    </row>
    <row r="183" spans="1:11" s="14" customFormat="1" ht="20.100000000000001" customHeight="1">
      <c r="A183" s="12">
        <v>201</v>
      </c>
      <c r="B183" s="37" t="s">
        <v>20</v>
      </c>
      <c r="C183" s="37" t="str">
        <f>VLOOKUP(B183,Sheet1!A:B,2,0)</f>
        <v>502155</v>
      </c>
      <c r="D183" s="37" t="str">
        <f>VLOOKUP(B183,Sheet1!A:C,3,0)</f>
        <v>退休</v>
      </c>
      <c r="E183" s="37" t="s">
        <v>407</v>
      </c>
      <c r="F183" s="12">
        <v>1769</v>
      </c>
      <c r="G183" s="12">
        <v>1913</v>
      </c>
      <c r="H183" s="12">
        <f t="shared" si="18"/>
        <v>144</v>
      </c>
      <c r="I183" s="12">
        <v>3</v>
      </c>
      <c r="J183" s="12">
        <f t="shared" si="19"/>
        <v>432</v>
      </c>
    </row>
    <row r="184" spans="1:11" s="14" customFormat="1" ht="20.100000000000001" customHeight="1">
      <c r="A184" s="12">
        <v>202</v>
      </c>
      <c r="B184" s="37" t="s">
        <v>21</v>
      </c>
      <c r="C184" s="37" t="str">
        <f>VLOOKUP(B184,Sheet1!A:B,2,0)</f>
        <v>861005</v>
      </c>
      <c r="D184" s="37" t="str">
        <f>VLOOKUP(B184,Sheet1!A:C,3,0)</f>
        <v>成人教育学院</v>
      </c>
      <c r="E184" s="37" t="s">
        <v>408</v>
      </c>
      <c r="F184" s="12">
        <v>1471</v>
      </c>
      <c r="G184" s="12">
        <v>1616</v>
      </c>
      <c r="H184" s="12">
        <f t="shared" si="18"/>
        <v>145</v>
      </c>
      <c r="I184" s="12">
        <v>3</v>
      </c>
      <c r="J184" s="12">
        <f t="shared" si="19"/>
        <v>435</v>
      </c>
    </row>
    <row r="185" spans="1:11" s="14" customFormat="1" ht="20.100000000000001" customHeight="1">
      <c r="A185" s="12">
        <v>203</v>
      </c>
      <c r="B185" s="37" t="s">
        <v>3753</v>
      </c>
      <c r="C185" s="37" t="str">
        <f>VLOOKUP(B185,Sheet1!A:B,2,0)</f>
        <v>881023</v>
      </c>
      <c r="D185" s="37" t="str">
        <f>VLOOKUP(B185,Sheet1!A:C,3,0)</f>
        <v>基础医学院</v>
      </c>
      <c r="E185" s="37" t="s">
        <v>409</v>
      </c>
      <c r="F185" s="12">
        <v>1156</v>
      </c>
      <c r="G185" s="12">
        <v>1243</v>
      </c>
      <c r="H185" s="12">
        <f t="shared" si="18"/>
        <v>87</v>
      </c>
      <c r="I185" s="12">
        <v>3</v>
      </c>
      <c r="J185" s="12">
        <f t="shared" si="19"/>
        <v>261</v>
      </c>
    </row>
    <row r="186" spans="1:11" s="14" customFormat="1" ht="20.100000000000001" customHeight="1">
      <c r="A186" s="12">
        <v>204</v>
      </c>
      <c r="B186" s="37" t="s">
        <v>4915</v>
      </c>
      <c r="C186" s="37" t="str">
        <f>VLOOKUP(B186,Sheet1!A:B,2,0)</f>
        <v>801021</v>
      </c>
      <c r="D186" s="37" t="str">
        <f>VLOOKUP(B186,Sheet1!A:C,3,0)</f>
        <v>基础医学院</v>
      </c>
      <c r="E186" s="37" t="s">
        <v>410</v>
      </c>
      <c r="F186" s="12">
        <v>1019</v>
      </c>
      <c r="G186" s="12">
        <v>1138</v>
      </c>
      <c r="H186" s="12">
        <f t="shared" si="18"/>
        <v>119</v>
      </c>
      <c r="I186" s="12">
        <v>3</v>
      </c>
      <c r="J186" s="12">
        <f t="shared" si="19"/>
        <v>357</v>
      </c>
    </row>
    <row r="187" spans="1:11" s="14" customFormat="1" ht="20.100000000000001" customHeight="1">
      <c r="A187" s="12">
        <v>205</v>
      </c>
      <c r="B187" s="37" t="s">
        <v>22</v>
      </c>
      <c r="C187" s="37" t="str">
        <f>VLOOKUP(B187,Sheet1!A:B,2,0)</f>
        <v>781010</v>
      </c>
      <c r="D187" s="37" t="str">
        <f>VLOOKUP(B187,Sheet1!A:C,3,0)</f>
        <v>药学院</v>
      </c>
      <c r="E187" s="37" t="s">
        <v>411</v>
      </c>
      <c r="F187" s="12">
        <v>1521</v>
      </c>
      <c r="G187" s="12">
        <v>1629</v>
      </c>
      <c r="H187" s="12">
        <f t="shared" si="18"/>
        <v>108</v>
      </c>
      <c r="I187" s="12">
        <v>3</v>
      </c>
      <c r="J187" s="12">
        <f t="shared" si="19"/>
        <v>324</v>
      </c>
    </row>
    <row r="188" spans="1:11" s="14" customFormat="1" ht="20.100000000000001" customHeight="1">
      <c r="A188" s="12">
        <v>206</v>
      </c>
      <c r="B188" s="37" t="s">
        <v>4104</v>
      </c>
      <c r="C188" s="37" t="str">
        <f>VLOOKUP(B188,Sheet1!A:B,2,0)</f>
        <v>502186</v>
      </c>
      <c r="D188" s="37" t="str">
        <f>VLOOKUP(B188,Sheet1!A:C,3,0)</f>
        <v>退休</v>
      </c>
      <c r="E188" s="37" t="s">
        <v>412</v>
      </c>
      <c r="F188" s="12">
        <v>2643</v>
      </c>
      <c r="G188" s="12">
        <v>3083</v>
      </c>
      <c r="H188" s="12">
        <f t="shared" si="18"/>
        <v>440</v>
      </c>
      <c r="I188" s="12">
        <v>3</v>
      </c>
      <c r="J188" s="12">
        <f t="shared" si="19"/>
        <v>1320</v>
      </c>
    </row>
    <row r="189" spans="1:11" s="14" customFormat="1" ht="20.100000000000001" customHeight="1">
      <c r="A189" s="12">
        <v>207</v>
      </c>
      <c r="B189" s="37" t="s">
        <v>23</v>
      </c>
      <c r="C189" s="37" t="str">
        <f>VLOOKUP(B189,Sheet1!A:B,2,0)</f>
        <v>851008</v>
      </c>
      <c r="D189" s="37" t="str">
        <f>VLOOKUP(B189,Sheet1!A:C,3,0)</f>
        <v>后勤管理处</v>
      </c>
      <c r="E189" s="37" t="s">
        <v>413</v>
      </c>
      <c r="F189" s="12">
        <v>380</v>
      </c>
      <c r="G189" s="12">
        <v>429</v>
      </c>
      <c r="H189" s="12">
        <f t="shared" si="18"/>
        <v>49</v>
      </c>
      <c r="I189" s="12">
        <v>3</v>
      </c>
      <c r="J189" s="12">
        <f t="shared" si="19"/>
        <v>147</v>
      </c>
      <c r="K189" s="33"/>
    </row>
    <row r="190" spans="1:11" s="14" customFormat="1" ht="20.100000000000001" customHeight="1">
      <c r="A190" s="12">
        <v>208</v>
      </c>
      <c r="B190" s="37" t="s">
        <v>24</v>
      </c>
      <c r="C190" s="37" t="str">
        <f>VLOOKUP(B190,Sheet1!A:B,2,0)</f>
        <v>881001</v>
      </c>
      <c r="D190" s="37" t="str">
        <f>VLOOKUP(B190,Sheet1!A:C,3,0)</f>
        <v>工会</v>
      </c>
      <c r="E190" s="37" t="s">
        <v>414</v>
      </c>
      <c r="F190" s="12">
        <v>421</v>
      </c>
      <c r="G190" s="12">
        <v>469</v>
      </c>
      <c r="H190" s="12">
        <f t="shared" si="18"/>
        <v>48</v>
      </c>
      <c r="I190" s="12">
        <v>3</v>
      </c>
      <c r="J190" s="12">
        <f t="shared" si="19"/>
        <v>144</v>
      </c>
      <c r="K190" s="33"/>
    </row>
    <row r="191" spans="1:11" s="14" customFormat="1" ht="20.100000000000001" customHeight="1">
      <c r="A191" s="12">
        <v>209</v>
      </c>
      <c r="B191" s="37" t="s">
        <v>25</v>
      </c>
      <c r="C191" s="37" t="str">
        <f>VLOOKUP(B191,Sheet1!A:B,2,0)</f>
        <v>502216</v>
      </c>
      <c r="D191" s="37" t="str">
        <f>VLOOKUP(B191,Sheet1!A:C,3,0)</f>
        <v>退休</v>
      </c>
      <c r="E191" s="37" t="s">
        <v>415</v>
      </c>
      <c r="F191" s="12">
        <v>1432</v>
      </c>
      <c r="G191" s="12">
        <v>1581</v>
      </c>
      <c r="H191" s="12">
        <f t="shared" si="18"/>
        <v>149</v>
      </c>
      <c r="I191" s="12">
        <v>3</v>
      </c>
      <c r="J191" s="12">
        <f t="shared" si="19"/>
        <v>447</v>
      </c>
      <c r="K191" s="15"/>
    </row>
    <row r="192" spans="1:11" s="14" customFormat="1" ht="20.100000000000001" customHeight="1">
      <c r="A192" s="12">
        <v>210</v>
      </c>
      <c r="B192" s="37" t="s">
        <v>26</v>
      </c>
      <c r="C192" s="37" t="str">
        <f>VLOOKUP(B192,Sheet1!A:B,2,0)</f>
        <v>502084</v>
      </c>
      <c r="D192" s="37" t="str">
        <f>VLOOKUP(B192,Sheet1!A:C,3,0)</f>
        <v>退休</v>
      </c>
      <c r="E192" s="37" t="s">
        <v>416</v>
      </c>
      <c r="F192" s="12">
        <v>1656</v>
      </c>
      <c r="G192" s="12">
        <v>1769</v>
      </c>
      <c r="H192" s="12">
        <f t="shared" si="18"/>
        <v>113</v>
      </c>
      <c r="I192" s="12">
        <v>3</v>
      </c>
      <c r="J192" s="12">
        <f t="shared" si="19"/>
        <v>339</v>
      </c>
      <c r="K192" s="33"/>
    </row>
    <row r="193" spans="1:10" s="14" customFormat="1" ht="20.100000000000001" customHeight="1">
      <c r="A193" s="12">
        <v>211</v>
      </c>
      <c r="B193" s="37" t="s">
        <v>1153</v>
      </c>
      <c r="C193" s="38" t="s">
        <v>4504</v>
      </c>
      <c r="D193" s="38" t="s">
        <v>4116</v>
      </c>
      <c r="E193" s="37" t="s">
        <v>1154</v>
      </c>
      <c r="F193" s="12">
        <v>807</v>
      </c>
      <c r="G193" s="12">
        <v>953</v>
      </c>
      <c r="H193" s="12">
        <f>G193-F193</f>
        <v>146</v>
      </c>
      <c r="I193" s="12">
        <v>3</v>
      </c>
      <c r="J193" s="12">
        <f>H193*I193</f>
        <v>438</v>
      </c>
    </row>
    <row r="194" spans="1:10" s="14" customFormat="1" ht="20.100000000000001" customHeight="1">
      <c r="A194" s="12">
        <v>212</v>
      </c>
      <c r="B194" s="37" t="s">
        <v>3466</v>
      </c>
      <c r="C194" s="37" t="str">
        <f>VLOOKUP(B194,Sheet1!A:B,2,0)</f>
        <v>811018</v>
      </c>
      <c r="D194" s="37" t="str">
        <f>VLOOKUP(B194,Sheet1!A:C,3,0)</f>
        <v>研究生处</v>
      </c>
      <c r="E194" s="37" t="s">
        <v>417</v>
      </c>
      <c r="F194" s="12">
        <v>768</v>
      </c>
      <c r="G194" s="12">
        <v>805</v>
      </c>
      <c r="H194" s="12">
        <f t="shared" ref="H194:H219" si="20">G194-F194</f>
        <v>37</v>
      </c>
      <c r="I194" s="12">
        <v>3</v>
      </c>
      <c r="J194" s="12">
        <f t="shared" ref="J194:J219" si="21">H194*I194</f>
        <v>111</v>
      </c>
    </row>
    <row r="195" spans="1:10" s="14" customFormat="1" ht="20.100000000000001" customHeight="1">
      <c r="A195" s="12">
        <v>213</v>
      </c>
      <c r="B195" s="37" t="s">
        <v>27</v>
      </c>
      <c r="C195" s="37" t="str">
        <f>VLOOKUP(B195,Sheet1!A:B,2,0)</f>
        <v>861031</v>
      </c>
      <c r="D195" s="37" t="str">
        <f>VLOOKUP(B195,Sheet1!A:C,3,0)</f>
        <v>宣传部</v>
      </c>
      <c r="E195" s="37" t="s">
        <v>418</v>
      </c>
      <c r="F195" s="12">
        <v>1223</v>
      </c>
      <c r="G195" s="12">
        <v>1305</v>
      </c>
      <c r="H195" s="12">
        <f t="shared" si="20"/>
        <v>82</v>
      </c>
      <c r="I195" s="12">
        <v>3</v>
      </c>
      <c r="J195" s="12">
        <f t="shared" si="21"/>
        <v>246</v>
      </c>
    </row>
    <row r="196" spans="1:10" s="14" customFormat="1" ht="20.100000000000001" customHeight="1">
      <c r="A196" s="12">
        <v>214</v>
      </c>
      <c r="B196" s="37" t="s">
        <v>1445</v>
      </c>
      <c r="C196" s="37" t="str">
        <f>VLOOKUP(B196,Sheet1!A:B,2,0)</f>
        <v>001018</v>
      </c>
      <c r="D196" s="37" t="str">
        <f>VLOOKUP(B196,Sheet1!A:C,3,0)</f>
        <v>药学院</v>
      </c>
      <c r="E196" s="37" t="s">
        <v>419</v>
      </c>
      <c r="F196" s="12">
        <v>1931</v>
      </c>
      <c r="G196" s="12">
        <v>2029</v>
      </c>
      <c r="H196" s="12">
        <f t="shared" si="20"/>
        <v>98</v>
      </c>
      <c r="I196" s="12">
        <v>3</v>
      </c>
      <c r="J196" s="12">
        <f t="shared" si="21"/>
        <v>294</v>
      </c>
    </row>
    <row r="197" spans="1:10" s="14" customFormat="1" ht="20.100000000000001" customHeight="1">
      <c r="A197" s="12">
        <v>215</v>
      </c>
      <c r="B197" s="37" t="s">
        <v>5078</v>
      </c>
      <c r="C197" s="37" t="str">
        <f>VLOOKUP(B197,Sheet1!A:B,2,0)</f>
        <v>502097</v>
      </c>
      <c r="D197" s="37" t="str">
        <f>VLOOKUP(B197,Sheet1!A:C,3,0)</f>
        <v>退休</v>
      </c>
      <c r="E197" s="37" t="s">
        <v>420</v>
      </c>
      <c r="F197" s="12">
        <v>894</v>
      </c>
      <c r="G197" s="12">
        <v>965</v>
      </c>
      <c r="H197" s="12">
        <f t="shared" si="20"/>
        <v>71</v>
      </c>
      <c r="I197" s="12">
        <v>3</v>
      </c>
      <c r="J197" s="12">
        <f t="shared" si="21"/>
        <v>213</v>
      </c>
    </row>
    <row r="198" spans="1:10" s="14" customFormat="1" ht="20.100000000000001" customHeight="1">
      <c r="A198" s="12">
        <v>216</v>
      </c>
      <c r="B198" s="37" t="s">
        <v>28</v>
      </c>
      <c r="C198" s="37" t="str">
        <f>VLOOKUP(B198,Sheet1!A:B,2,0)</f>
        <v>502042</v>
      </c>
      <c r="D198" s="37" t="str">
        <f>VLOOKUP(B198,Sheet1!A:C,3,0)</f>
        <v>退休</v>
      </c>
      <c r="E198" s="37" t="s">
        <v>421</v>
      </c>
      <c r="F198" s="12">
        <v>1367</v>
      </c>
      <c r="G198" s="12">
        <v>1574</v>
      </c>
      <c r="H198" s="12">
        <f t="shared" si="20"/>
        <v>207</v>
      </c>
      <c r="I198" s="12">
        <v>3</v>
      </c>
      <c r="J198" s="12">
        <f t="shared" si="21"/>
        <v>621</v>
      </c>
    </row>
    <row r="199" spans="1:10" s="14" customFormat="1" ht="20.100000000000001" customHeight="1">
      <c r="A199" s="12">
        <v>217</v>
      </c>
      <c r="B199" s="37" t="s">
        <v>5076</v>
      </c>
      <c r="C199" s="37" t="str">
        <f>VLOOKUP(B199,Sheet1!A:B,2,0)</f>
        <v>811001</v>
      </c>
      <c r="D199" s="37" t="str">
        <f>VLOOKUP(B199,Sheet1!A:C,3,0)</f>
        <v>纪委</v>
      </c>
      <c r="E199" s="37" t="s">
        <v>422</v>
      </c>
      <c r="F199" s="12">
        <v>891</v>
      </c>
      <c r="G199" s="12">
        <v>1029</v>
      </c>
      <c r="H199" s="12">
        <f t="shared" si="20"/>
        <v>138</v>
      </c>
      <c r="I199" s="12">
        <v>3</v>
      </c>
      <c r="J199" s="12">
        <f t="shared" si="21"/>
        <v>414</v>
      </c>
    </row>
    <row r="200" spans="1:10" s="14" customFormat="1" ht="20.100000000000001" customHeight="1">
      <c r="A200" s="12">
        <v>218</v>
      </c>
      <c r="B200" s="37" t="s">
        <v>29</v>
      </c>
      <c r="C200" s="37" t="str">
        <f>VLOOKUP(B200,Sheet1!A:B,2,0)</f>
        <v>881004</v>
      </c>
      <c r="D200" s="37" t="str">
        <f>VLOOKUP(B200,Sheet1!A:C,3,0)</f>
        <v>工会</v>
      </c>
      <c r="E200" s="37" t="s">
        <v>423</v>
      </c>
      <c r="F200" s="12">
        <v>950</v>
      </c>
      <c r="G200" s="12">
        <v>1073</v>
      </c>
      <c r="H200" s="12">
        <f t="shared" si="20"/>
        <v>123</v>
      </c>
      <c r="I200" s="12">
        <v>3</v>
      </c>
      <c r="J200" s="12">
        <f t="shared" si="21"/>
        <v>369</v>
      </c>
    </row>
    <row r="201" spans="1:10" s="14" customFormat="1" ht="20.100000000000001" customHeight="1">
      <c r="A201" s="12">
        <v>219</v>
      </c>
      <c r="B201" s="37" t="s">
        <v>30</v>
      </c>
      <c r="C201" s="37" t="str">
        <f>VLOOKUP(B201,Sheet1!A:B,2,0)</f>
        <v>951023</v>
      </c>
      <c r="D201" s="37" t="str">
        <f>VLOOKUP(B201,Sheet1!A:C,3,0)</f>
        <v>法医学院</v>
      </c>
      <c r="E201" s="37" t="s">
        <v>424</v>
      </c>
      <c r="F201" s="12">
        <v>800</v>
      </c>
      <c r="G201" s="12">
        <v>957</v>
      </c>
      <c r="H201" s="12">
        <f t="shared" si="20"/>
        <v>157</v>
      </c>
      <c r="I201" s="12">
        <v>3</v>
      </c>
      <c r="J201" s="12">
        <f t="shared" si="21"/>
        <v>471</v>
      </c>
    </row>
    <row r="202" spans="1:10" s="14" customFormat="1" ht="20.100000000000001" customHeight="1">
      <c r="A202" s="12">
        <v>220</v>
      </c>
      <c r="B202" s="37" t="s">
        <v>3558</v>
      </c>
      <c r="C202" s="37" t="str">
        <f>VLOOKUP(B202,Sheet1!A:B,2,0)</f>
        <v>841021</v>
      </c>
      <c r="D202" s="37" t="str">
        <f>VLOOKUP(B202,Sheet1!A:C,3,0)</f>
        <v>后勤管理处</v>
      </c>
      <c r="E202" s="37" t="s">
        <v>425</v>
      </c>
      <c r="F202" s="12">
        <v>625</v>
      </c>
      <c r="G202" s="12">
        <v>702</v>
      </c>
      <c r="H202" s="12">
        <f t="shared" si="20"/>
        <v>77</v>
      </c>
      <c r="I202" s="12">
        <v>3</v>
      </c>
      <c r="J202" s="12">
        <f t="shared" si="21"/>
        <v>231</v>
      </c>
    </row>
    <row r="203" spans="1:10" s="14" customFormat="1" ht="20.100000000000001" customHeight="1">
      <c r="A203" s="12">
        <v>221</v>
      </c>
      <c r="B203" s="37" t="s">
        <v>31</v>
      </c>
      <c r="C203" s="37" t="str">
        <f>VLOOKUP(B203,Sheet1!A:B,2,0)</f>
        <v>831016</v>
      </c>
      <c r="D203" s="37" t="str">
        <f>VLOOKUP(B203,Sheet1!A:C,3,0)</f>
        <v>退休</v>
      </c>
      <c r="E203" s="37" t="s">
        <v>426</v>
      </c>
      <c r="F203" s="12">
        <v>1248</v>
      </c>
      <c r="G203" s="12">
        <v>1400</v>
      </c>
      <c r="H203" s="12">
        <f t="shared" si="20"/>
        <v>152</v>
      </c>
      <c r="I203" s="12">
        <v>3</v>
      </c>
      <c r="J203" s="12">
        <f t="shared" si="21"/>
        <v>456</v>
      </c>
    </row>
    <row r="204" spans="1:10" s="14" customFormat="1" ht="20.100000000000001" customHeight="1">
      <c r="A204" s="12">
        <v>223</v>
      </c>
      <c r="B204" s="37" t="s">
        <v>32</v>
      </c>
      <c r="C204" s="37" t="str">
        <f>VLOOKUP(B204,Sheet1!A:B,2,0)</f>
        <v>781006</v>
      </c>
      <c r="D204" s="37" t="str">
        <f>VLOOKUP(B204,Sheet1!A:C,3,0)</f>
        <v>校领导</v>
      </c>
      <c r="E204" s="37" t="s">
        <v>427</v>
      </c>
      <c r="F204" s="12">
        <v>821</v>
      </c>
      <c r="G204" s="12">
        <v>947</v>
      </c>
      <c r="H204" s="12">
        <f t="shared" si="20"/>
        <v>126</v>
      </c>
      <c r="I204" s="12">
        <v>3</v>
      </c>
      <c r="J204" s="12">
        <f t="shared" si="21"/>
        <v>378</v>
      </c>
    </row>
    <row r="205" spans="1:10" s="14" customFormat="1" ht="20.100000000000001" customHeight="1">
      <c r="A205" s="12">
        <v>224</v>
      </c>
      <c r="B205" s="37" t="s">
        <v>33</v>
      </c>
      <c r="C205" s="37" t="str">
        <f>VLOOKUP(B205,Sheet1!A:B,2,0)</f>
        <v>021110</v>
      </c>
      <c r="D205" s="37" t="str">
        <f>VLOOKUP(B205,Sheet1!A:C,3,0)</f>
        <v>三全学院</v>
      </c>
      <c r="E205" s="37" t="s">
        <v>428</v>
      </c>
      <c r="F205" s="12">
        <v>545</v>
      </c>
      <c r="G205" s="12">
        <v>545</v>
      </c>
      <c r="H205" s="12">
        <f t="shared" si="20"/>
        <v>0</v>
      </c>
      <c r="I205" s="12">
        <v>3</v>
      </c>
      <c r="J205" s="12">
        <f t="shared" si="21"/>
        <v>0</v>
      </c>
    </row>
    <row r="206" spans="1:10" s="14" customFormat="1" ht="20.100000000000001" customHeight="1">
      <c r="A206" s="12">
        <v>225</v>
      </c>
      <c r="B206" s="37" t="s">
        <v>3672</v>
      </c>
      <c r="C206" s="37" t="str">
        <f>VLOOKUP(B206,Sheet1!A:B,2,0)</f>
        <v>871009</v>
      </c>
      <c r="D206" s="37" t="str">
        <f>VLOOKUP(B206,Sheet1!A:C,3,0)</f>
        <v>后勤管理处</v>
      </c>
      <c r="E206" s="37" t="s">
        <v>429</v>
      </c>
      <c r="F206" s="12">
        <v>956</v>
      </c>
      <c r="G206" s="12">
        <v>1178</v>
      </c>
      <c r="H206" s="12">
        <f t="shared" si="20"/>
        <v>222</v>
      </c>
      <c r="I206" s="12">
        <v>3</v>
      </c>
      <c r="J206" s="12">
        <f t="shared" si="21"/>
        <v>666</v>
      </c>
    </row>
    <row r="207" spans="1:10" s="14" customFormat="1" ht="20.100000000000001" customHeight="1">
      <c r="A207" s="12">
        <v>226</v>
      </c>
      <c r="B207" s="37" t="s">
        <v>34</v>
      </c>
      <c r="C207" s="37" t="str">
        <f>VLOOKUP(B207,Sheet1!A:B,2,0)</f>
        <v>831018</v>
      </c>
      <c r="D207" s="37" t="str">
        <f>VLOOKUP(B207,Sheet1!A:C,3,0)</f>
        <v>教务处</v>
      </c>
      <c r="E207" s="37" t="s">
        <v>430</v>
      </c>
      <c r="F207" s="12">
        <v>1399</v>
      </c>
      <c r="G207" s="12">
        <v>1545</v>
      </c>
      <c r="H207" s="12">
        <f t="shared" si="20"/>
        <v>146</v>
      </c>
      <c r="I207" s="12">
        <v>3</v>
      </c>
      <c r="J207" s="12">
        <f t="shared" si="21"/>
        <v>438</v>
      </c>
    </row>
    <row r="208" spans="1:10" s="14" customFormat="1" ht="20.100000000000001" customHeight="1">
      <c r="A208" s="12">
        <v>227</v>
      </c>
      <c r="B208" s="37" t="s">
        <v>35</v>
      </c>
      <c r="C208" s="37" t="str">
        <f>VLOOKUP(B208,Sheet1!A:B,2,0)</f>
        <v>502343</v>
      </c>
      <c r="D208" s="37" t="str">
        <f>VLOOKUP(B208,Sheet1!A:C,3,0)</f>
        <v>退休</v>
      </c>
      <c r="E208" s="37" t="s">
        <v>431</v>
      </c>
      <c r="F208" s="12">
        <v>1080</v>
      </c>
      <c r="G208" s="12">
        <v>1168</v>
      </c>
      <c r="H208" s="12">
        <f t="shared" si="20"/>
        <v>88</v>
      </c>
      <c r="I208" s="12">
        <v>3</v>
      </c>
      <c r="J208" s="12">
        <f t="shared" si="21"/>
        <v>264</v>
      </c>
    </row>
    <row r="209" spans="1:10" s="14" customFormat="1" ht="20.100000000000001" customHeight="1">
      <c r="A209" s="12">
        <v>228</v>
      </c>
      <c r="B209" s="37" t="s">
        <v>36</v>
      </c>
      <c r="C209" s="37" t="str">
        <f>VLOOKUP(B209,Sheet1!A:B,2,0)</f>
        <v>502339</v>
      </c>
      <c r="D209" s="37" t="str">
        <f>VLOOKUP(B209,Sheet1!A:C,3,0)</f>
        <v>退休</v>
      </c>
      <c r="E209" s="37" t="s">
        <v>432</v>
      </c>
      <c r="F209" s="12">
        <v>507</v>
      </c>
      <c r="G209" s="12">
        <v>624</v>
      </c>
      <c r="H209" s="12">
        <f t="shared" si="20"/>
        <v>117</v>
      </c>
      <c r="I209" s="12">
        <v>3</v>
      </c>
      <c r="J209" s="12">
        <f t="shared" si="21"/>
        <v>351</v>
      </c>
    </row>
    <row r="210" spans="1:10" s="14" customFormat="1" ht="20.100000000000001" customHeight="1">
      <c r="A210" s="12">
        <v>229</v>
      </c>
      <c r="B210" s="37" t="s">
        <v>37</v>
      </c>
      <c r="C210" s="37" t="str">
        <f>VLOOKUP(B210,Sheet1!A:B,2,0)</f>
        <v>851009</v>
      </c>
      <c r="D210" s="37" t="str">
        <f>VLOOKUP(B210,Sheet1!A:C,3,0)</f>
        <v>基础医学院</v>
      </c>
      <c r="E210" s="37" t="s">
        <v>433</v>
      </c>
      <c r="F210" s="12">
        <v>1202</v>
      </c>
      <c r="G210" s="12">
        <v>1373</v>
      </c>
      <c r="H210" s="12">
        <f t="shared" si="20"/>
        <v>171</v>
      </c>
      <c r="I210" s="12">
        <v>3</v>
      </c>
      <c r="J210" s="12">
        <f t="shared" si="21"/>
        <v>513</v>
      </c>
    </row>
    <row r="211" spans="1:10" s="14" customFormat="1" ht="20.100000000000001" customHeight="1">
      <c r="A211" s="12">
        <v>230</v>
      </c>
      <c r="B211" s="37" t="s">
        <v>38</v>
      </c>
      <c r="C211" s="37" t="str">
        <f>VLOOKUP(B211,Sheet1!A:B,2,0)</f>
        <v>911028</v>
      </c>
      <c r="D211" s="37" t="str">
        <f>VLOOKUP(B211,Sheet1!A:C,3,0)</f>
        <v>后勤服务中心</v>
      </c>
      <c r="E211" s="37" t="s">
        <v>434</v>
      </c>
      <c r="F211" s="12">
        <v>2133</v>
      </c>
      <c r="G211" s="12">
        <v>2295</v>
      </c>
      <c r="H211" s="12">
        <f t="shared" si="20"/>
        <v>162</v>
      </c>
      <c r="I211" s="12">
        <v>3</v>
      </c>
      <c r="J211" s="12">
        <f t="shared" si="21"/>
        <v>486</v>
      </c>
    </row>
    <row r="212" spans="1:10" s="14" customFormat="1" ht="20.100000000000001" customHeight="1">
      <c r="A212" s="12">
        <v>231</v>
      </c>
      <c r="B212" s="37" t="s">
        <v>39</v>
      </c>
      <c r="C212" s="37" t="str">
        <f>VLOOKUP(B212,Sheet1!A:B,2,0)</f>
        <v>502174</v>
      </c>
      <c r="D212" s="37" t="str">
        <f>VLOOKUP(B212,Sheet1!A:C,3,0)</f>
        <v>退休</v>
      </c>
      <c r="E212" s="37" t="s">
        <v>435</v>
      </c>
      <c r="F212" s="12">
        <v>597</v>
      </c>
      <c r="G212" s="12">
        <v>665</v>
      </c>
      <c r="H212" s="12">
        <f t="shared" si="20"/>
        <v>68</v>
      </c>
      <c r="I212" s="12">
        <v>3</v>
      </c>
      <c r="J212" s="12">
        <f t="shared" si="21"/>
        <v>204</v>
      </c>
    </row>
    <row r="213" spans="1:10" s="14" customFormat="1" ht="20.100000000000001" customHeight="1">
      <c r="A213" s="12">
        <v>232</v>
      </c>
      <c r="B213" s="37" t="s">
        <v>4106</v>
      </c>
      <c r="C213" s="37" t="str">
        <f>VLOOKUP(B213,Sheet1!A:B,2,0)</f>
        <v>502035</v>
      </c>
      <c r="D213" s="37" t="str">
        <f>VLOOKUP(B213,Sheet1!A:C,3,0)</f>
        <v>退休</v>
      </c>
      <c r="E213" s="37" t="s">
        <v>436</v>
      </c>
      <c r="F213" s="12">
        <v>712</v>
      </c>
      <c r="G213" s="12">
        <v>820</v>
      </c>
      <c r="H213" s="12">
        <f t="shared" si="20"/>
        <v>108</v>
      </c>
      <c r="I213" s="12">
        <v>3</v>
      </c>
      <c r="J213" s="12">
        <f t="shared" si="21"/>
        <v>324</v>
      </c>
    </row>
    <row r="214" spans="1:10" s="14" customFormat="1" ht="20.100000000000001" customHeight="1">
      <c r="A214" s="12">
        <v>233</v>
      </c>
      <c r="B214" s="37" t="s">
        <v>40</v>
      </c>
      <c r="C214" s="37" t="str">
        <f>VLOOKUP(B214,Sheet1!A:B,2,0)</f>
        <v>821032</v>
      </c>
      <c r="D214" s="37" t="str">
        <f>VLOOKUP(B214,Sheet1!A:C,3,0)</f>
        <v>退休</v>
      </c>
      <c r="E214" s="37" t="s">
        <v>437</v>
      </c>
      <c r="F214" s="12">
        <v>1820</v>
      </c>
      <c r="G214" s="12">
        <v>2034</v>
      </c>
      <c r="H214" s="12">
        <f t="shared" si="20"/>
        <v>214</v>
      </c>
      <c r="I214" s="12">
        <v>3</v>
      </c>
      <c r="J214" s="12">
        <f t="shared" si="21"/>
        <v>642</v>
      </c>
    </row>
    <row r="215" spans="1:10" s="14" customFormat="1" ht="20.100000000000001" customHeight="1">
      <c r="A215" s="12">
        <v>234</v>
      </c>
      <c r="B215" s="37" t="s">
        <v>41</v>
      </c>
      <c r="C215" s="37" t="str">
        <f>VLOOKUP(B215,Sheet1!A:B,2,0)</f>
        <v>931002</v>
      </c>
      <c r="D215" s="37" t="str">
        <f>VLOOKUP(B215,Sheet1!A:C,3,0)</f>
        <v>研究生处</v>
      </c>
      <c r="E215" s="37" t="s">
        <v>438</v>
      </c>
      <c r="F215" s="12">
        <v>1068</v>
      </c>
      <c r="G215" s="12">
        <v>1209</v>
      </c>
      <c r="H215" s="12">
        <f t="shared" si="20"/>
        <v>141</v>
      </c>
      <c r="I215" s="12">
        <v>3</v>
      </c>
      <c r="J215" s="12">
        <f t="shared" si="21"/>
        <v>423</v>
      </c>
    </row>
    <row r="216" spans="1:10" s="14" customFormat="1" ht="20.100000000000001" customHeight="1">
      <c r="A216" s="12">
        <v>235</v>
      </c>
      <c r="B216" s="37" t="s">
        <v>42</v>
      </c>
      <c r="C216" s="37" t="str">
        <f>VLOOKUP(B216,Sheet1!A:B,2,0)</f>
        <v>971032</v>
      </c>
      <c r="D216" s="37" t="str">
        <f>VLOOKUP(B216,Sheet1!A:C,3,0)</f>
        <v>图书馆</v>
      </c>
      <c r="E216" s="37" t="s">
        <v>439</v>
      </c>
      <c r="F216" s="12">
        <v>460</v>
      </c>
      <c r="G216" s="12">
        <v>530</v>
      </c>
      <c r="H216" s="12">
        <f t="shared" si="20"/>
        <v>70</v>
      </c>
      <c r="I216" s="12">
        <v>3</v>
      </c>
      <c r="J216" s="12">
        <f t="shared" si="21"/>
        <v>210</v>
      </c>
    </row>
    <row r="217" spans="1:10" s="14" customFormat="1" ht="20.100000000000001" customHeight="1">
      <c r="A217" s="12">
        <v>236</v>
      </c>
      <c r="B217" s="37" t="s">
        <v>43</v>
      </c>
      <c r="C217" s="37" t="str">
        <f>VLOOKUP(B217,Sheet1!A:B,2,0)</f>
        <v>502092</v>
      </c>
      <c r="D217" s="37" t="str">
        <f>VLOOKUP(B217,Sheet1!A:C,3,0)</f>
        <v>退休</v>
      </c>
      <c r="E217" s="37" t="s">
        <v>440</v>
      </c>
      <c r="F217" s="12">
        <v>23</v>
      </c>
      <c r="G217" s="12">
        <v>115</v>
      </c>
      <c r="H217" s="12">
        <f t="shared" si="20"/>
        <v>92</v>
      </c>
      <c r="I217" s="12">
        <v>3</v>
      </c>
      <c r="J217" s="12">
        <f t="shared" si="21"/>
        <v>276</v>
      </c>
    </row>
    <row r="218" spans="1:10" s="14" customFormat="1" ht="20.100000000000001" customHeight="1">
      <c r="A218" s="12">
        <v>237</v>
      </c>
      <c r="B218" s="37" t="s">
        <v>44</v>
      </c>
      <c r="C218" s="37" t="str">
        <f>VLOOKUP(B218,Sheet1!A:B,2,0)</f>
        <v>502142</v>
      </c>
      <c r="D218" s="37" t="str">
        <f>VLOOKUP(B218,Sheet1!A:C,3,0)</f>
        <v>退休</v>
      </c>
      <c r="E218" s="37" t="s">
        <v>441</v>
      </c>
      <c r="F218" s="12">
        <v>472</v>
      </c>
      <c r="G218" s="12">
        <v>500</v>
      </c>
      <c r="H218" s="12">
        <f t="shared" si="20"/>
        <v>28</v>
      </c>
      <c r="I218" s="12">
        <v>3</v>
      </c>
      <c r="J218" s="12">
        <f t="shared" si="21"/>
        <v>84</v>
      </c>
    </row>
    <row r="219" spans="1:10" s="14" customFormat="1" ht="20.100000000000001" customHeight="1">
      <c r="A219" s="12">
        <v>238</v>
      </c>
      <c r="B219" s="37" t="s">
        <v>45</v>
      </c>
      <c r="C219" s="37" t="str">
        <f>VLOOKUP(B219,Sheet1!A:B,2,0)</f>
        <v>021107</v>
      </c>
      <c r="D219" s="37" t="str">
        <f>VLOOKUP(B219,Sheet1!A:C,3,0)</f>
        <v>校领导</v>
      </c>
      <c r="E219" s="37" t="s">
        <v>442</v>
      </c>
      <c r="F219" s="12">
        <v>966</v>
      </c>
      <c r="G219" s="12">
        <v>1084</v>
      </c>
      <c r="H219" s="12">
        <f t="shared" si="20"/>
        <v>118</v>
      </c>
      <c r="I219" s="12">
        <v>3</v>
      </c>
      <c r="J219" s="12">
        <f t="shared" si="21"/>
        <v>354</v>
      </c>
    </row>
    <row r="220" spans="1:10" s="14" customFormat="1" ht="20.100000000000001" customHeight="1">
      <c r="A220" s="12">
        <v>240</v>
      </c>
      <c r="B220" s="37" t="s">
        <v>46</v>
      </c>
      <c r="C220" s="37" t="str">
        <f>VLOOKUP(B220,Sheet1!A:B,2,0)</f>
        <v>851005</v>
      </c>
      <c r="D220" s="37" t="str">
        <f>VLOOKUP(B220,Sheet1!A:C,3,0)</f>
        <v>现代教育技术中心</v>
      </c>
      <c r="E220" s="37" t="s">
        <v>443</v>
      </c>
      <c r="F220" s="12">
        <v>766</v>
      </c>
      <c r="G220" s="12">
        <v>884</v>
      </c>
      <c r="H220" s="12">
        <f t="shared" ref="H220:H246" si="22">G220-F220</f>
        <v>118</v>
      </c>
      <c r="I220" s="12">
        <v>3</v>
      </c>
      <c r="J220" s="12">
        <f t="shared" ref="J220:J246" si="23">H220*I220</f>
        <v>354</v>
      </c>
    </row>
    <row r="221" spans="1:10" s="14" customFormat="1" ht="20.100000000000001" customHeight="1">
      <c r="A221" s="12">
        <v>241</v>
      </c>
      <c r="B221" s="37" t="s">
        <v>574</v>
      </c>
      <c r="C221" s="37" t="str">
        <f>VLOOKUP(B221,Sheet1!A:B,2,0)</f>
        <v>602005</v>
      </c>
      <c r="D221" s="37" t="str">
        <f>VLOOKUP(B221,Sheet1!A:C,3,0)</f>
        <v>离休</v>
      </c>
      <c r="E221" s="37" t="s">
        <v>444</v>
      </c>
      <c r="F221" s="12">
        <v>1380</v>
      </c>
      <c r="G221" s="12">
        <v>1541</v>
      </c>
      <c r="H221" s="12">
        <f t="shared" si="22"/>
        <v>161</v>
      </c>
      <c r="I221" s="12">
        <v>3</v>
      </c>
      <c r="J221" s="12">
        <f t="shared" si="23"/>
        <v>483</v>
      </c>
    </row>
    <row r="222" spans="1:10" s="14" customFormat="1" ht="20.100000000000001" customHeight="1">
      <c r="A222" s="12">
        <v>242</v>
      </c>
      <c r="B222" s="37" t="s">
        <v>47</v>
      </c>
      <c r="C222" s="37" t="str">
        <f>VLOOKUP(B222,Sheet1!A:B,2,0)</f>
        <v>502337</v>
      </c>
      <c r="D222" s="37" t="str">
        <f>VLOOKUP(B222,Sheet1!A:C,3,0)</f>
        <v>退休</v>
      </c>
      <c r="E222" s="37" t="s">
        <v>445</v>
      </c>
      <c r="F222" s="12">
        <v>844</v>
      </c>
      <c r="G222" s="12">
        <v>1008</v>
      </c>
      <c r="H222" s="12">
        <f t="shared" si="22"/>
        <v>164</v>
      </c>
      <c r="I222" s="12">
        <v>3</v>
      </c>
      <c r="J222" s="12">
        <f t="shared" si="23"/>
        <v>492</v>
      </c>
    </row>
    <row r="223" spans="1:10" s="14" customFormat="1" ht="20.100000000000001" customHeight="1">
      <c r="A223" s="12">
        <v>243</v>
      </c>
      <c r="B223" s="37" t="s">
        <v>48</v>
      </c>
      <c r="C223" s="37" t="str">
        <f>VLOOKUP(B223,Sheet1!A:B,2,0)</f>
        <v>502115</v>
      </c>
      <c r="D223" s="37" t="str">
        <f>VLOOKUP(B223,Sheet1!A:C,3,0)</f>
        <v>退休</v>
      </c>
      <c r="E223" s="37" t="s">
        <v>446</v>
      </c>
      <c r="F223" s="12">
        <v>1047</v>
      </c>
      <c r="G223" s="12">
        <v>1188</v>
      </c>
      <c r="H223" s="12">
        <f t="shared" si="22"/>
        <v>141</v>
      </c>
      <c r="I223" s="12">
        <v>3</v>
      </c>
      <c r="J223" s="12">
        <f t="shared" si="23"/>
        <v>423</v>
      </c>
    </row>
    <row r="224" spans="1:10" s="14" customFormat="1" ht="20.100000000000001" customHeight="1">
      <c r="A224" s="12">
        <v>244</v>
      </c>
      <c r="B224" s="37" t="s">
        <v>49</v>
      </c>
      <c r="C224" s="37" t="str">
        <f>VLOOKUP(B224,Sheet1!A:B,2,0)</f>
        <v>811015</v>
      </c>
      <c r="D224" s="37" t="str">
        <f>VLOOKUP(B224,Sheet1!A:C,3,0)</f>
        <v>后勤管理处</v>
      </c>
      <c r="E224" s="37" t="s">
        <v>447</v>
      </c>
      <c r="F224" s="12">
        <v>1175</v>
      </c>
      <c r="G224" s="12">
        <v>1280</v>
      </c>
      <c r="H224" s="12">
        <f t="shared" si="22"/>
        <v>105</v>
      </c>
      <c r="I224" s="12">
        <v>3</v>
      </c>
      <c r="J224" s="12">
        <f t="shared" si="23"/>
        <v>315</v>
      </c>
    </row>
    <row r="225" spans="1:10" s="14" customFormat="1" ht="20.100000000000001" customHeight="1">
      <c r="A225" s="12">
        <v>245</v>
      </c>
      <c r="B225" s="37" t="s">
        <v>50</v>
      </c>
      <c r="C225" s="37" t="str">
        <f>VLOOKUP(B225,Sheet1!A:B,2,0)</f>
        <v>891007</v>
      </c>
      <c r="D225" s="37" t="str">
        <f>VLOOKUP(B225,Sheet1!A:C,3,0)</f>
        <v>教务处</v>
      </c>
      <c r="E225" s="37" t="s">
        <v>448</v>
      </c>
      <c r="F225" s="12">
        <v>1050</v>
      </c>
      <c r="G225" s="12">
        <v>1172</v>
      </c>
      <c r="H225" s="12">
        <f t="shared" si="22"/>
        <v>122</v>
      </c>
      <c r="I225" s="12">
        <v>3</v>
      </c>
      <c r="J225" s="12">
        <f t="shared" si="23"/>
        <v>366</v>
      </c>
    </row>
    <row r="226" spans="1:10" s="14" customFormat="1" ht="20.100000000000001" customHeight="1">
      <c r="A226" s="12">
        <v>246</v>
      </c>
      <c r="B226" s="37" t="s">
        <v>51</v>
      </c>
      <c r="C226" s="37" t="str">
        <f>VLOOKUP(B226,Sheet1!A:B,2,0)</f>
        <v>071020</v>
      </c>
      <c r="D226" s="37" t="str">
        <f>VLOOKUP(B226,Sheet1!A:C,3,0)</f>
        <v>基础医学院</v>
      </c>
      <c r="E226" s="37" t="s">
        <v>449</v>
      </c>
      <c r="F226" s="12">
        <v>889</v>
      </c>
      <c r="G226" s="12">
        <v>991</v>
      </c>
      <c r="H226" s="12">
        <f t="shared" si="22"/>
        <v>102</v>
      </c>
      <c r="I226" s="12">
        <v>3</v>
      </c>
      <c r="J226" s="12">
        <f t="shared" si="23"/>
        <v>306</v>
      </c>
    </row>
    <row r="227" spans="1:10" s="14" customFormat="1" ht="20.100000000000001" customHeight="1">
      <c r="A227" s="12">
        <v>247</v>
      </c>
      <c r="B227" s="37" t="s">
        <v>52</v>
      </c>
      <c r="C227" s="37" t="str">
        <f>VLOOKUP(B227,Sheet1!A:B,2,0)</f>
        <v>861019</v>
      </c>
      <c r="D227" s="37" t="str">
        <f>VLOOKUP(B227,Sheet1!A:C,3,0)</f>
        <v>基础医学院</v>
      </c>
      <c r="E227" s="37" t="s">
        <v>450</v>
      </c>
      <c r="F227" s="12">
        <v>983</v>
      </c>
      <c r="G227" s="12">
        <v>1099</v>
      </c>
      <c r="H227" s="12">
        <f t="shared" si="22"/>
        <v>116</v>
      </c>
      <c r="I227" s="12">
        <v>3</v>
      </c>
      <c r="J227" s="12">
        <f t="shared" si="23"/>
        <v>348</v>
      </c>
    </row>
    <row r="228" spans="1:10" s="14" customFormat="1" ht="20.100000000000001" customHeight="1">
      <c r="A228" s="12">
        <v>248</v>
      </c>
      <c r="B228" s="37" t="s">
        <v>53</v>
      </c>
      <c r="C228" s="37" t="str">
        <f>VLOOKUP(B228,Sheet1!A:B,2,0)</f>
        <v>502021</v>
      </c>
      <c r="D228" s="37" t="str">
        <f>VLOOKUP(B228,Sheet1!A:C,3,0)</f>
        <v>退休</v>
      </c>
      <c r="E228" s="37" t="s">
        <v>451</v>
      </c>
      <c r="F228" s="12">
        <v>186</v>
      </c>
      <c r="G228" s="12">
        <v>272</v>
      </c>
      <c r="H228" s="12">
        <f t="shared" si="22"/>
        <v>86</v>
      </c>
      <c r="I228" s="12">
        <v>3</v>
      </c>
      <c r="J228" s="12">
        <f t="shared" si="23"/>
        <v>258</v>
      </c>
    </row>
    <row r="229" spans="1:10" s="14" customFormat="1" ht="20.100000000000001" customHeight="1">
      <c r="A229" s="12">
        <v>249</v>
      </c>
      <c r="B229" s="37" t="s">
        <v>54</v>
      </c>
      <c r="C229" s="37" t="str">
        <f>VLOOKUP(B229,Sheet1!A:B,2,0)</f>
        <v>831008</v>
      </c>
      <c r="D229" s="37" t="str">
        <f>VLOOKUP(B229,Sheet1!A:C,3,0)</f>
        <v>退休</v>
      </c>
      <c r="E229" s="37" t="s">
        <v>452</v>
      </c>
      <c r="F229" s="12">
        <v>489</v>
      </c>
      <c r="G229" s="12">
        <v>594</v>
      </c>
      <c r="H229" s="12">
        <f t="shared" si="22"/>
        <v>105</v>
      </c>
      <c r="I229" s="12">
        <v>3</v>
      </c>
      <c r="J229" s="12">
        <f t="shared" si="23"/>
        <v>315</v>
      </c>
    </row>
    <row r="230" spans="1:10" s="14" customFormat="1" ht="20.100000000000001" customHeight="1">
      <c r="A230" s="12">
        <v>250</v>
      </c>
      <c r="B230" s="37" t="s">
        <v>55</v>
      </c>
      <c r="C230" s="37" t="str">
        <f>VLOOKUP(B230,Sheet1!A:B,2,0)</f>
        <v>861043</v>
      </c>
      <c r="D230" s="37" t="str">
        <f>VLOOKUP(B230,Sheet1!A:C,3,0)</f>
        <v>后勤管理处</v>
      </c>
      <c r="E230" s="37" t="s">
        <v>453</v>
      </c>
      <c r="F230" s="12">
        <v>1278</v>
      </c>
      <c r="G230" s="12">
        <v>1404</v>
      </c>
      <c r="H230" s="12">
        <f t="shared" si="22"/>
        <v>126</v>
      </c>
      <c r="I230" s="12">
        <v>3</v>
      </c>
      <c r="J230" s="12">
        <f t="shared" si="23"/>
        <v>378</v>
      </c>
    </row>
    <row r="231" spans="1:10" s="14" customFormat="1" ht="20.100000000000001" customHeight="1">
      <c r="A231" s="12">
        <v>251</v>
      </c>
      <c r="B231" s="37" t="s">
        <v>56</v>
      </c>
      <c r="C231" s="37" t="str">
        <f>VLOOKUP(B231,Sheet1!A:B,2,0)</f>
        <v>801002</v>
      </c>
      <c r="D231" s="37" t="str">
        <f>VLOOKUP(B231,Sheet1!A:C,3,0)</f>
        <v>基础医学院</v>
      </c>
      <c r="E231" s="37" t="s">
        <v>454</v>
      </c>
      <c r="F231" s="12">
        <v>1238</v>
      </c>
      <c r="G231" s="12">
        <v>1452</v>
      </c>
      <c r="H231" s="12">
        <f t="shared" si="22"/>
        <v>214</v>
      </c>
      <c r="I231" s="12">
        <v>3</v>
      </c>
      <c r="J231" s="12">
        <f t="shared" si="23"/>
        <v>642</v>
      </c>
    </row>
    <row r="232" spans="1:10" s="14" customFormat="1" ht="20.100000000000001" customHeight="1">
      <c r="A232" s="12">
        <v>252</v>
      </c>
      <c r="B232" s="37" t="s">
        <v>57</v>
      </c>
      <c r="C232" s="37" t="str">
        <f>VLOOKUP(B232,Sheet1!A:B,2,0)</f>
        <v>031015</v>
      </c>
      <c r="D232" s="37" t="str">
        <f>VLOOKUP(B232,Sheet1!A:C,3,0)</f>
        <v>基础医学院</v>
      </c>
      <c r="E232" s="37" t="s">
        <v>455</v>
      </c>
      <c r="F232" s="12">
        <v>291</v>
      </c>
      <c r="G232" s="12">
        <v>312</v>
      </c>
      <c r="H232" s="12">
        <f t="shared" si="22"/>
        <v>21</v>
      </c>
      <c r="I232" s="12">
        <v>3</v>
      </c>
      <c r="J232" s="12">
        <f t="shared" si="23"/>
        <v>63</v>
      </c>
    </row>
    <row r="233" spans="1:10" s="14" customFormat="1" ht="20.100000000000001" customHeight="1">
      <c r="A233" s="12">
        <v>253</v>
      </c>
      <c r="B233" s="37" t="s">
        <v>3640</v>
      </c>
      <c r="C233" s="37" t="str">
        <f>VLOOKUP(B233,Sheet1!A:B,2,0)</f>
        <v>861036</v>
      </c>
      <c r="D233" s="37" t="str">
        <f>VLOOKUP(B233,Sheet1!A:C,3,0)</f>
        <v>三全学院</v>
      </c>
      <c r="E233" s="37" t="s">
        <v>456</v>
      </c>
      <c r="F233" s="12">
        <v>1379</v>
      </c>
      <c r="G233" s="12">
        <v>1435</v>
      </c>
      <c r="H233" s="12">
        <f t="shared" si="22"/>
        <v>56</v>
      </c>
      <c r="I233" s="12">
        <v>3</v>
      </c>
      <c r="J233" s="12">
        <f t="shared" si="23"/>
        <v>168</v>
      </c>
    </row>
    <row r="234" spans="1:10" s="14" customFormat="1" ht="20.100000000000001" customHeight="1">
      <c r="A234" s="12">
        <v>254</v>
      </c>
      <c r="B234" s="37" t="s">
        <v>58</v>
      </c>
      <c r="C234" s="37" t="str">
        <f>VLOOKUP(B234,Sheet1!A:B,2,0)</f>
        <v>502185</v>
      </c>
      <c r="D234" s="37" t="str">
        <f>VLOOKUP(B234,Sheet1!A:C,3,0)</f>
        <v>退休</v>
      </c>
      <c r="E234" s="37" t="s">
        <v>457</v>
      </c>
      <c r="F234" s="12">
        <v>1412</v>
      </c>
      <c r="G234" s="12">
        <v>1570</v>
      </c>
      <c r="H234" s="12">
        <f t="shared" si="22"/>
        <v>158</v>
      </c>
      <c r="I234" s="12">
        <v>3</v>
      </c>
      <c r="J234" s="12">
        <f t="shared" si="23"/>
        <v>474</v>
      </c>
    </row>
    <row r="235" spans="1:10" s="14" customFormat="1" ht="20.100000000000001" customHeight="1">
      <c r="A235" s="12">
        <v>255</v>
      </c>
      <c r="B235" s="37" t="s">
        <v>59</v>
      </c>
      <c r="C235" s="37" t="str">
        <f>VLOOKUP(B235,Sheet1!A:B,2,0)</f>
        <v>502141</v>
      </c>
      <c r="D235" s="37" t="str">
        <f>VLOOKUP(B235,Sheet1!A:C,3,0)</f>
        <v>退休</v>
      </c>
      <c r="E235" s="37" t="s">
        <v>458</v>
      </c>
      <c r="F235" s="12">
        <v>1101</v>
      </c>
      <c r="G235" s="12">
        <v>1237</v>
      </c>
      <c r="H235" s="12">
        <f t="shared" si="22"/>
        <v>136</v>
      </c>
      <c r="I235" s="12">
        <v>3</v>
      </c>
      <c r="J235" s="12">
        <f t="shared" si="23"/>
        <v>408</v>
      </c>
    </row>
    <row r="236" spans="1:10" s="14" customFormat="1" ht="20.100000000000001" customHeight="1">
      <c r="A236" s="12">
        <v>256</v>
      </c>
      <c r="B236" s="37" t="s">
        <v>4907</v>
      </c>
      <c r="C236" s="37" t="str">
        <f>VLOOKUP(B236,Sheet1!A:B,2,0)</f>
        <v>871025</v>
      </c>
      <c r="D236" s="37" t="str">
        <f>VLOOKUP(B236,Sheet1!A:C,3,0)</f>
        <v>老干部处</v>
      </c>
      <c r="E236" s="37" t="s">
        <v>459</v>
      </c>
      <c r="F236" s="12">
        <v>1083</v>
      </c>
      <c r="G236" s="12">
        <v>1299</v>
      </c>
      <c r="H236" s="12">
        <f t="shared" si="22"/>
        <v>216</v>
      </c>
      <c r="I236" s="12">
        <v>3</v>
      </c>
      <c r="J236" s="12">
        <f t="shared" si="23"/>
        <v>648</v>
      </c>
    </row>
    <row r="237" spans="1:10" s="14" customFormat="1" ht="20.100000000000001" customHeight="1">
      <c r="A237" s="12">
        <v>257</v>
      </c>
      <c r="B237" s="37" t="s">
        <v>60</v>
      </c>
      <c r="C237" s="37" t="str">
        <f>VLOOKUP(B237,Sheet1!A:B,2,0)</f>
        <v>881019</v>
      </c>
      <c r="D237" s="37" t="str">
        <f>VLOOKUP(B237,Sheet1!A:C,3,0)</f>
        <v>期刊社</v>
      </c>
      <c r="E237" s="37" t="s">
        <v>460</v>
      </c>
      <c r="F237" s="12">
        <v>1331</v>
      </c>
      <c r="G237" s="12">
        <v>1445</v>
      </c>
      <c r="H237" s="12">
        <f t="shared" si="22"/>
        <v>114</v>
      </c>
      <c r="I237" s="12">
        <v>3</v>
      </c>
      <c r="J237" s="12">
        <f t="shared" si="23"/>
        <v>342</v>
      </c>
    </row>
    <row r="238" spans="1:10" s="14" customFormat="1" ht="20.100000000000001" customHeight="1">
      <c r="A238" s="12">
        <v>258</v>
      </c>
      <c r="B238" s="37" t="s">
        <v>61</v>
      </c>
      <c r="C238" s="37" t="str">
        <f>VLOOKUP(B238,Sheet1!A:B,2,0)</f>
        <v>031059</v>
      </c>
      <c r="D238" s="37" t="str">
        <f>VLOOKUP(B238,Sheet1!A:C,3,0)</f>
        <v>药学院</v>
      </c>
      <c r="E238" s="37" t="s">
        <v>461</v>
      </c>
      <c r="F238" s="12">
        <v>1104</v>
      </c>
      <c r="G238" s="12">
        <v>1382</v>
      </c>
      <c r="H238" s="12">
        <f t="shared" si="22"/>
        <v>278</v>
      </c>
      <c r="I238" s="12">
        <v>3</v>
      </c>
      <c r="J238" s="12">
        <f t="shared" si="23"/>
        <v>834</v>
      </c>
    </row>
    <row r="239" spans="1:10" s="14" customFormat="1" ht="20.100000000000001" customHeight="1">
      <c r="A239" s="12">
        <v>259</v>
      </c>
      <c r="B239" s="37" t="s">
        <v>62</v>
      </c>
      <c r="C239" s="37" t="str">
        <f>VLOOKUP(B239,Sheet1!A:B,2,0)</f>
        <v>861035</v>
      </c>
      <c r="D239" s="37" t="str">
        <f>VLOOKUP(B239,Sheet1!A:C,3,0)</f>
        <v>图书馆</v>
      </c>
      <c r="E239" s="37" t="s">
        <v>462</v>
      </c>
      <c r="F239" s="12">
        <v>1042</v>
      </c>
      <c r="G239" s="12">
        <v>1130</v>
      </c>
      <c r="H239" s="12">
        <f t="shared" si="22"/>
        <v>88</v>
      </c>
      <c r="I239" s="12">
        <v>3</v>
      </c>
      <c r="J239" s="12">
        <f t="shared" si="23"/>
        <v>264</v>
      </c>
    </row>
    <row r="240" spans="1:10" s="14" customFormat="1" ht="20.100000000000001" customHeight="1">
      <c r="A240" s="12">
        <v>260</v>
      </c>
      <c r="B240" s="37" t="s">
        <v>63</v>
      </c>
      <c r="C240" s="37" t="str">
        <f>VLOOKUP(B240,Sheet1!A:B,2,0)</f>
        <v>831019</v>
      </c>
      <c r="D240" s="37" t="str">
        <f>VLOOKUP(B240,Sheet1!A:C,3,0)</f>
        <v>图书馆</v>
      </c>
      <c r="E240" s="37" t="s">
        <v>463</v>
      </c>
      <c r="F240" s="12">
        <v>710</v>
      </c>
      <c r="G240" s="12">
        <v>896</v>
      </c>
      <c r="H240" s="12">
        <f t="shared" si="22"/>
        <v>186</v>
      </c>
      <c r="I240" s="12">
        <v>3</v>
      </c>
      <c r="J240" s="12">
        <f t="shared" si="23"/>
        <v>558</v>
      </c>
    </row>
    <row r="241" spans="1:10" s="14" customFormat="1" ht="20.100000000000001" customHeight="1">
      <c r="A241" s="12">
        <v>261</v>
      </c>
      <c r="B241" s="37" t="s">
        <v>64</v>
      </c>
      <c r="C241" s="37" t="str">
        <f>VLOOKUP(B241,Sheet1!A:B,2,0)</f>
        <v>502179</v>
      </c>
      <c r="D241" s="37" t="str">
        <f>VLOOKUP(B241,Sheet1!A:C,3,0)</f>
        <v>退休</v>
      </c>
      <c r="E241" s="37" t="s">
        <v>464</v>
      </c>
      <c r="F241" s="12">
        <v>1305</v>
      </c>
      <c r="G241" s="12">
        <v>1305</v>
      </c>
      <c r="H241" s="12">
        <f t="shared" si="22"/>
        <v>0</v>
      </c>
      <c r="I241" s="12">
        <v>3</v>
      </c>
      <c r="J241" s="12">
        <f t="shared" si="23"/>
        <v>0</v>
      </c>
    </row>
    <row r="242" spans="1:10" s="14" customFormat="1" ht="20.100000000000001" customHeight="1">
      <c r="A242" s="12">
        <v>262</v>
      </c>
      <c r="B242" s="37" t="s">
        <v>65</v>
      </c>
      <c r="C242" s="37" t="str">
        <f>VLOOKUP(B242,Sheet1!A:B,2,0)</f>
        <v>811023</v>
      </c>
      <c r="D242" s="37" t="str">
        <f>VLOOKUP(B242,Sheet1!A:C,3,0)</f>
        <v>退休</v>
      </c>
      <c r="E242" s="37" t="s">
        <v>465</v>
      </c>
      <c r="F242" s="12">
        <v>719</v>
      </c>
      <c r="G242" s="12">
        <v>783</v>
      </c>
      <c r="H242" s="12">
        <f t="shared" si="22"/>
        <v>64</v>
      </c>
      <c r="I242" s="12">
        <v>3</v>
      </c>
      <c r="J242" s="12">
        <f t="shared" si="23"/>
        <v>192</v>
      </c>
    </row>
    <row r="243" spans="1:10" s="14" customFormat="1" ht="20.100000000000001" customHeight="1">
      <c r="A243" s="12">
        <v>263</v>
      </c>
      <c r="B243" s="37" t="s">
        <v>66</v>
      </c>
      <c r="C243" s="37" t="str">
        <f>VLOOKUP(B243,Sheet1!A:B,2,0)</f>
        <v>941011</v>
      </c>
      <c r="D243" s="37" t="str">
        <f>VLOOKUP(B243,Sheet1!A:C,3,0)</f>
        <v>管理学院</v>
      </c>
      <c r="E243" s="37" t="s">
        <v>466</v>
      </c>
      <c r="F243" s="12">
        <v>1320</v>
      </c>
      <c r="G243" s="12">
        <v>1430</v>
      </c>
      <c r="H243" s="12">
        <f t="shared" si="22"/>
        <v>110</v>
      </c>
      <c r="I243" s="12">
        <v>3</v>
      </c>
      <c r="J243" s="12">
        <f t="shared" si="23"/>
        <v>330</v>
      </c>
    </row>
    <row r="244" spans="1:10" s="14" customFormat="1" ht="20.100000000000001" customHeight="1">
      <c r="A244" s="12">
        <v>264</v>
      </c>
      <c r="B244" s="37" t="s">
        <v>67</v>
      </c>
      <c r="C244" s="37" t="str">
        <f>VLOOKUP(B244,Sheet1!A:B,2,0)</f>
        <v>031025</v>
      </c>
      <c r="D244" s="37" t="str">
        <f>VLOOKUP(B244,Sheet1!A:C,3,0)</f>
        <v>马克思主义学院</v>
      </c>
      <c r="E244" s="37" t="s">
        <v>467</v>
      </c>
      <c r="F244" s="12">
        <v>1106</v>
      </c>
      <c r="G244" s="12">
        <v>1250</v>
      </c>
      <c r="H244" s="12">
        <f t="shared" si="22"/>
        <v>144</v>
      </c>
      <c r="I244" s="12">
        <v>3</v>
      </c>
      <c r="J244" s="12">
        <f t="shared" si="23"/>
        <v>432</v>
      </c>
    </row>
    <row r="245" spans="1:10" s="14" customFormat="1" ht="20.100000000000001" customHeight="1">
      <c r="A245" s="12">
        <v>265</v>
      </c>
      <c r="B245" s="37" t="s">
        <v>468</v>
      </c>
      <c r="C245" s="37" t="str">
        <f>VLOOKUP(B245,Sheet1!A:B,2,0)</f>
        <v>001027</v>
      </c>
      <c r="D245" s="37" t="str">
        <f>VLOOKUP(B245,Sheet1!A:C,3,0)</f>
        <v>审计处</v>
      </c>
      <c r="E245" s="37" t="s">
        <v>488</v>
      </c>
      <c r="F245" s="12">
        <v>1653</v>
      </c>
      <c r="G245" s="12">
        <v>1897</v>
      </c>
      <c r="H245" s="12">
        <f t="shared" si="22"/>
        <v>244</v>
      </c>
      <c r="I245" s="12">
        <v>3</v>
      </c>
      <c r="J245" s="12">
        <f t="shared" si="23"/>
        <v>732</v>
      </c>
    </row>
    <row r="246" spans="1:10" s="14" customFormat="1" ht="20.100000000000001" customHeight="1">
      <c r="A246" s="12">
        <v>266</v>
      </c>
      <c r="B246" s="37" t="s">
        <v>469</v>
      </c>
      <c r="C246" s="37" t="str">
        <f>VLOOKUP(B246,Sheet1!A:B,2,0)</f>
        <v>861008</v>
      </c>
      <c r="D246" s="37" t="str">
        <f>VLOOKUP(B246,Sheet1!A:C,3,0)</f>
        <v>体育教学部</v>
      </c>
      <c r="E246" s="37" t="s">
        <v>489</v>
      </c>
      <c r="F246" s="12">
        <v>806</v>
      </c>
      <c r="G246" s="12">
        <v>891</v>
      </c>
      <c r="H246" s="12">
        <f t="shared" si="22"/>
        <v>85</v>
      </c>
      <c r="I246" s="12">
        <v>3</v>
      </c>
      <c r="J246" s="12">
        <f t="shared" si="23"/>
        <v>255</v>
      </c>
    </row>
    <row r="247" spans="1:10" s="14" customFormat="1" ht="20.100000000000001" customHeight="1">
      <c r="A247" s="12">
        <v>268</v>
      </c>
      <c r="B247" s="37" t="s">
        <v>470</v>
      </c>
      <c r="C247" s="37" t="str">
        <f>VLOOKUP(B247,Sheet1!A:B,2,0)</f>
        <v>781013</v>
      </c>
      <c r="D247" s="37" t="str">
        <f>VLOOKUP(B247,Sheet1!A:C,3,0)</f>
        <v>退休</v>
      </c>
      <c r="E247" s="37" t="s">
        <v>490</v>
      </c>
      <c r="F247" s="12">
        <v>1869</v>
      </c>
      <c r="G247" s="12">
        <v>2224</v>
      </c>
      <c r="H247" s="12">
        <f>G247-F247</f>
        <v>355</v>
      </c>
      <c r="I247" s="12">
        <v>3</v>
      </c>
      <c r="J247" s="12">
        <f>H247*I247</f>
        <v>1065</v>
      </c>
    </row>
    <row r="248" spans="1:10" s="14" customFormat="1" ht="20.100000000000001" customHeight="1">
      <c r="A248" s="12">
        <v>270</v>
      </c>
      <c r="B248" s="37" t="s">
        <v>471</v>
      </c>
      <c r="C248" s="37" t="str">
        <f>VLOOKUP(B248,Sheet1!A:B,2,0)</f>
        <v>502137</v>
      </c>
      <c r="D248" s="37" t="str">
        <f>VLOOKUP(B248,Sheet1!A:C,3,0)</f>
        <v>退休</v>
      </c>
      <c r="E248" s="37" t="s">
        <v>491</v>
      </c>
      <c r="F248" s="12">
        <v>1799</v>
      </c>
      <c r="G248" s="12">
        <v>2014</v>
      </c>
      <c r="H248" s="12">
        <f t="shared" ref="H248:H254" si="24">G248-F248</f>
        <v>215</v>
      </c>
      <c r="I248" s="12">
        <v>3</v>
      </c>
      <c r="J248" s="12">
        <f t="shared" ref="J248:J254" si="25">H248*I248</f>
        <v>645</v>
      </c>
    </row>
    <row r="249" spans="1:10" s="14" customFormat="1" ht="20.100000000000001" customHeight="1">
      <c r="A249" s="12">
        <v>271</v>
      </c>
      <c r="B249" s="37" t="s">
        <v>4107</v>
      </c>
      <c r="C249" s="37" t="str">
        <f>VLOOKUP(B249,Sheet1!A:B,2,0)</f>
        <v>502110</v>
      </c>
      <c r="D249" s="37" t="str">
        <f>VLOOKUP(B249,Sheet1!A:C,3,0)</f>
        <v>退休</v>
      </c>
      <c r="E249" s="37" t="s">
        <v>492</v>
      </c>
      <c r="F249" s="12">
        <v>351</v>
      </c>
      <c r="G249" s="12">
        <v>421</v>
      </c>
      <c r="H249" s="12">
        <f t="shared" si="24"/>
        <v>70</v>
      </c>
      <c r="I249" s="12">
        <v>3</v>
      </c>
      <c r="J249" s="12">
        <f t="shared" si="25"/>
        <v>210</v>
      </c>
    </row>
    <row r="250" spans="1:10" s="14" customFormat="1" ht="20.100000000000001" customHeight="1">
      <c r="A250" s="12">
        <v>273</v>
      </c>
      <c r="B250" s="37" t="s">
        <v>472</v>
      </c>
      <c r="C250" s="37" t="str">
        <f>VLOOKUP(B250,Sheet1!A:B,2,0)</f>
        <v>501086</v>
      </c>
      <c r="D250" s="37" t="str">
        <f>VLOOKUP(B250,Sheet1!A:C,3,0)</f>
        <v>退休</v>
      </c>
      <c r="E250" s="37" t="s">
        <v>493</v>
      </c>
      <c r="F250" s="12">
        <v>466</v>
      </c>
      <c r="G250" s="12">
        <v>466</v>
      </c>
      <c r="H250" s="12">
        <f t="shared" si="24"/>
        <v>0</v>
      </c>
      <c r="I250" s="12">
        <v>3</v>
      </c>
      <c r="J250" s="12">
        <f t="shared" si="25"/>
        <v>0</v>
      </c>
    </row>
    <row r="251" spans="1:10" s="14" customFormat="1" ht="20.100000000000001" customHeight="1">
      <c r="A251" s="12">
        <v>274</v>
      </c>
      <c r="B251" s="37" t="s">
        <v>473</v>
      </c>
      <c r="C251" s="37" t="str">
        <f>VLOOKUP(B251,Sheet1!A:B,2,0)</f>
        <v>941001</v>
      </c>
      <c r="D251" s="37" t="str">
        <f>VLOOKUP(B251,Sheet1!A:C,3,0)</f>
        <v>组织部</v>
      </c>
      <c r="E251" s="37" t="s">
        <v>494</v>
      </c>
      <c r="F251" s="12">
        <v>495</v>
      </c>
      <c r="G251" s="12">
        <v>495</v>
      </c>
      <c r="H251" s="12">
        <f t="shared" si="24"/>
        <v>0</v>
      </c>
      <c r="I251" s="12">
        <v>3</v>
      </c>
      <c r="J251" s="12">
        <f t="shared" si="25"/>
        <v>0</v>
      </c>
    </row>
    <row r="252" spans="1:10" s="14" customFormat="1" ht="20.100000000000001" customHeight="1">
      <c r="A252" s="12">
        <v>276</v>
      </c>
      <c r="B252" s="37" t="s">
        <v>3986</v>
      </c>
      <c r="C252" s="37" t="str">
        <f>VLOOKUP(B252,Sheet1!A:B,2,0)</f>
        <v>951021</v>
      </c>
      <c r="D252" s="37" t="str">
        <f>VLOOKUP(B252,Sheet1!A:C,3,0)</f>
        <v>基础医学院</v>
      </c>
      <c r="E252" s="37" t="s">
        <v>495</v>
      </c>
      <c r="F252" s="12">
        <v>733</v>
      </c>
      <c r="G252" s="12">
        <v>764</v>
      </c>
      <c r="H252" s="12">
        <f t="shared" si="24"/>
        <v>31</v>
      </c>
      <c r="I252" s="12">
        <v>3</v>
      </c>
      <c r="J252" s="12">
        <f t="shared" si="25"/>
        <v>93</v>
      </c>
    </row>
    <row r="253" spans="1:10" s="14" customFormat="1" ht="20.100000000000001" customHeight="1">
      <c r="A253" s="12">
        <v>277</v>
      </c>
      <c r="B253" s="37" t="s">
        <v>1974</v>
      </c>
      <c r="C253" s="37" t="str">
        <f>VLOOKUP(B253,Sheet1!A:B,2,0)</f>
        <v>041092</v>
      </c>
      <c r="D253" s="37" t="str">
        <f>VLOOKUP(B253,Sheet1!A:C,3,0)</f>
        <v>后勤管理处</v>
      </c>
      <c r="E253" s="37" t="s">
        <v>496</v>
      </c>
      <c r="F253" s="12">
        <v>892</v>
      </c>
      <c r="G253" s="12">
        <v>1039</v>
      </c>
      <c r="H253" s="12">
        <f t="shared" si="24"/>
        <v>147</v>
      </c>
      <c r="I253" s="12">
        <v>3</v>
      </c>
      <c r="J253" s="12">
        <f t="shared" si="25"/>
        <v>441</v>
      </c>
    </row>
    <row r="254" spans="1:10" s="14" customFormat="1" ht="20.100000000000001" customHeight="1">
      <c r="A254" s="12">
        <v>278</v>
      </c>
      <c r="B254" s="37" t="s">
        <v>474</v>
      </c>
      <c r="C254" s="37" t="str">
        <f>VLOOKUP(B254,Sheet1!A:B,2,0)</f>
        <v>502100</v>
      </c>
      <c r="D254" s="37" t="str">
        <f>VLOOKUP(B254,Sheet1!A:C,3,0)</f>
        <v>退休</v>
      </c>
      <c r="E254" s="37" t="s">
        <v>497</v>
      </c>
      <c r="F254" s="12">
        <v>899</v>
      </c>
      <c r="G254" s="12">
        <v>1006</v>
      </c>
      <c r="H254" s="12">
        <f t="shared" si="24"/>
        <v>107</v>
      </c>
      <c r="I254" s="12">
        <v>3</v>
      </c>
      <c r="J254" s="12">
        <f t="shared" si="25"/>
        <v>321</v>
      </c>
    </row>
    <row r="255" spans="1:10" s="14" customFormat="1" ht="20.100000000000001" customHeight="1">
      <c r="A255" s="12">
        <v>280</v>
      </c>
      <c r="B255" s="37" t="s">
        <v>475</v>
      </c>
      <c r="C255" s="37" t="str">
        <f>VLOOKUP(B255,Sheet1!A:B,2,0)</f>
        <v>501063</v>
      </c>
      <c r="D255" s="37" t="str">
        <f>VLOOKUP(B255,Sheet1!A:C,3,0)</f>
        <v>退休</v>
      </c>
      <c r="E255" s="37" t="s">
        <v>498</v>
      </c>
      <c r="F255" s="12">
        <v>439</v>
      </c>
      <c r="G255" s="12">
        <v>556</v>
      </c>
      <c r="H255" s="12">
        <f>G255-F255</f>
        <v>117</v>
      </c>
      <c r="I255" s="12">
        <v>3</v>
      </c>
      <c r="J255" s="12">
        <f>H255*I255</f>
        <v>351</v>
      </c>
    </row>
    <row r="256" spans="1:10" s="14" customFormat="1" ht="20.100000000000001" customHeight="1">
      <c r="A256" s="12">
        <v>281</v>
      </c>
      <c r="B256" s="37" t="s">
        <v>3704</v>
      </c>
      <c r="C256" s="37" t="str">
        <f>VLOOKUP(B256,Sheet1!A:B,2,0)</f>
        <v>871031</v>
      </c>
      <c r="D256" s="37" t="str">
        <f>VLOOKUP(B256,Sheet1!A:C,3,0)</f>
        <v>校领导</v>
      </c>
      <c r="E256" s="37" t="s">
        <v>499</v>
      </c>
      <c r="F256" s="12">
        <v>916</v>
      </c>
      <c r="G256" s="12">
        <v>1014</v>
      </c>
      <c r="H256" s="12">
        <f>G256-F256</f>
        <v>98</v>
      </c>
      <c r="I256" s="12">
        <v>3</v>
      </c>
      <c r="J256" s="12">
        <f>H256*I256</f>
        <v>294</v>
      </c>
    </row>
    <row r="257" spans="1:10" s="14" customFormat="1" ht="20.100000000000001" customHeight="1">
      <c r="A257" s="12">
        <v>283</v>
      </c>
      <c r="B257" s="37" t="s">
        <v>476</v>
      </c>
      <c r="C257" s="37" t="str">
        <f>VLOOKUP(B257,Sheet1!A:B,2,0)</f>
        <v>821030</v>
      </c>
      <c r="D257" s="37" t="str">
        <f>VLOOKUP(B257,Sheet1!A:C,3,0)</f>
        <v>药学院</v>
      </c>
      <c r="E257" s="37" t="s">
        <v>500</v>
      </c>
      <c r="F257" s="12">
        <v>654</v>
      </c>
      <c r="G257" s="12">
        <v>809</v>
      </c>
      <c r="H257" s="12">
        <f>G257-F257</f>
        <v>155</v>
      </c>
      <c r="I257" s="12">
        <v>3</v>
      </c>
      <c r="J257" s="12">
        <f>H257*I257</f>
        <v>465</v>
      </c>
    </row>
    <row r="258" spans="1:10" s="14" customFormat="1" ht="20.100000000000001" customHeight="1">
      <c r="A258" s="12">
        <v>284</v>
      </c>
      <c r="B258" s="37" t="s">
        <v>1834</v>
      </c>
      <c r="C258" s="37" t="str">
        <f>VLOOKUP(B258,Sheet1!A:B,2,0)</f>
        <v>031086</v>
      </c>
      <c r="D258" s="37" t="str">
        <f>VLOOKUP(B258,Sheet1!A:C,3,0)</f>
        <v>图书馆</v>
      </c>
      <c r="E258" s="37" t="s">
        <v>501</v>
      </c>
      <c r="F258" s="12">
        <v>1258</v>
      </c>
      <c r="G258" s="12">
        <v>1509</v>
      </c>
      <c r="H258" s="12">
        <v>251</v>
      </c>
      <c r="I258" s="12">
        <v>3</v>
      </c>
      <c r="J258" s="12">
        <f>H258*I258</f>
        <v>753</v>
      </c>
    </row>
    <row r="259" spans="1:10" s="14" customFormat="1" ht="20.100000000000001" customHeight="1">
      <c r="A259" s="12">
        <v>285</v>
      </c>
      <c r="B259" s="37" t="s">
        <v>1155</v>
      </c>
      <c r="C259" s="37" t="str">
        <f>VLOOKUP(B259,Sheet1!A:B,2,0)</f>
        <v>931008</v>
      </c>
      <c r="D259" s="37" t="str">
        <f>VLOOKUP(B259,Sheet1!A:C,3,0)</f>
        <v>法医学院</v>
      </c>
      <c r="E259" s="37" t="s">
        <v>1156</v>
      </c>
      <c r="F259" s="12" t="s">
        <v>1161</v>
      </c>
      <c r="G259" s="12">
        <v>850</v>
      </c>
      <c r="H259" s="12">
        <v>70</v>
      </c>
      <c r="I259" s="12">
        <v>3</v>
      </c>
      <c r="J259" s="12">
        <f>H259*I259</f>
        <v>210</v>
      </c>
    </row>
    <row r="260" spans="1:10" s="14" customFormat="1" ht="20.100000000000001" customHeight="1">
      <c r="A260" s="12">
        <v>286</v>
      </c>
      <c r="B260" s="37" t="s">
        <v>477</v>
      </c>
      <c r="C260" s="37" t="str">
        <f>VLOOKUP(B260,Sheet1!A:B,2,0)</f>
        <v>871004</v>
      </c>
      <c r="D260" s="37" t="str">
        <f>VLOOKUP(B260,Sheet1!A:C,3,0)</f>
        <v>生物医学工程学院</v>
      </c>
      <c r="E260" s="37" t="s">
        <v>502</v>
      </c>
      <c r="F260" s="12">
        <v>1469</v>
      </c>
      <c r="G260" s="12">
        <v>1631</v>
      </c>
      <c r="H260" s="12">
        <f t="shared" ref="H260:H267" si="26">G260-F260</f>
        <v>162</v>
      </c>
      <c r="I260" s="12">
        <v>3</v>
      </c>
      <c r="J260" s="12">
        <f t="shared" ref="J260:J267" si="27">H260*I260</f>
        <v>486</v>
      </c>
    </row>
    <row r="261" spans="1:10" s="14" customFormat="1" ht="20.100000000000001" customHeight="1">
      <c r="A261" s="12">
        <v>288</v>
      </c>
      <c r="B261" s="37" t="s">
        <v>478</v>
      </c>
      <c r="C261" s="37" t="str">
        <f>VLOOKUP(B261,Sheet1!A:B,2,0)</f>
        <v>951025</v>
      </c>
      <c r="D261" s="37" t="str">
        <f>VLOOKUP(B261,Sheet1!A:C,3,0)</f>
        <v>生命科学技术学院</v>
      </c>
      <c r="E261" s="37" t="s">
        <v>503</v>
      </c>
      <c r="F261" s="12">
        <v>432</v>
      </c>
      <c r="G261" s="12">
        <v>463</v>
      </c>
      <c r="H261" s="12">
        <f t="shared" si="26"/>
        <v>31</v>
      </c>
      <c r="I261" s="12">
        <v>3</v>
      </c>
      <c r="J261" s="12">
        <f t="shared" si="27"/>
        <v>93</v>
      </c>
    </row>
    <row r="262" spans="1:10" s="14" customFormat="1" ht="20.100000000000001" customHeight="1">
      <c r="A262" s="12">
        <v>289</v>
      </c>
      <c r="B262" s="37" t="s">
        <v>4108</v>
      </c>
      <c r="C262" s="37" t="str">
        <f>VLOOKUP(B262,Sheet1!A:B,2,0)</f>
        <v>502177</v>
      </c>
      <c r="D262" s="37" t="str">
        <f>VLOOKUP(B262,Sheet1!A:C,3,0)</f>
        <v>退休</v>
      </c>
      <c r="E262" s="37" t="s">
        <v>504</v>
      </c>
      <c r="F262" s="12">
        <v>434</v>
      </c>
      <c r="G262" s="12">
        <v>488</v>
      </c>
      <c r="H262" s="12">
        <f t="shared" si="26"/>
        <v>54</v>
      </c>
      <c r="I262" s="12">
        <v>3</v>
      </c>
      <c r="J262" s="12">
        <f t="shared" si="27"/>
        <v>162</v>
      </c>
    </row>
    <row r="263" spans="1:10" s="14" customFormat="1" ht="20.100000000000001" customHeight="1">
      <c r="A263" s="12">
        <v>290</v>
      </c>
      <c r="B263" s="37" t="s">
        <v>479</v>
      </c>
      <c r="C263" s="37" t="str">
        <f>VLOOKUP(B263,Sheet1!A:B,2,0)</f>
        <v>501103</v>
      </c>
      <c r="D263" s="37" t="str">
        <f>VLOOKUP(B263,Sheet1!A:C,3,0)</f>
        <v>退休</v>
      </c>
      <c r="E263" s="37" t="s">
        <v>505</v>
      </c>
      <c r="F263" s="12">
        <v>1603</v>
      </c>
      <c r="G263" s="12">
        <v>1710</v>
      </c>
      <c r="H263" s="12">
        <f t="shared" si="26"/>
        <v>107</v>
      </c>
      <c r="I263" s="12">
        <v>3</v>
      </c>
      <c r="J263" s="12">
        <f t="shared" si="27"/>
        <v>321</v>
      </c>
    </row>
    <row r="264" spans="1:10" s="14" customFormat="1" ht="20.100000000000001" customHeight="1">
      <c r="A264" s="12">
        <v>291</v>
      </c>
      <c r="B264" s="37" t="s">
        <v>480</v>
      </c>
      <c r="C264" s="37" t="str">
        <f>VLOOKUP(B264,Sheet1!A:B,2,0)</f>
        <v>502180</v>
      </c>
      <c r="D264" s="37" t="str">
        <f>VLOOKUP(B264,Sheet1!A:C,3,0)</f>
        <v>退休</v>
      </c>
      <c r="E264" s="37" t="s">
        <v>506</v>
      </c>
      <c r="F264" s="12">
        <v>531</v>
      </c>
      <c r="G264" s="12">
        <v>790</v>
      </c>
      <c r="H264" s="12">
        <f t="shared" si="26"/>
        <v>259</v>
      </c>
      <c r="I264" s="12">
        <v>3</v>
      </c>
      <c r="J264" s="12">
        <f t="shared" si="27"/>
        <v>777</v>
      </c>
    </row>
    <row r="265" spans="1:10" s="14" customFormat="1" ht="20.100000000000001" customHeight="1">
      <c r="A265" s="12">
        <v>292</v>
      </c>
      <c r="B265" s="37" t="s">
        <v>481</v>
      </c>
      <c r="C265" s="37" t="str">
        <f>VLOOKUP(B265,Sheet1!A:B,2,0)</f>
        <v>871012</v>
      </c>
      <c r="D265" s="37" t="str">
        <f>VLOOKUP(B265,Sheet1!A:C,3,0)</f>
        <v>管理学院</v>
      </c>
      <c r="E265" s="37" t="s">
        <v>507</v>
      </c>
      <c r="F265" s="12">
        <v>953</v>
      </c>
      <c r="G265" s="12">
        <v>1057</v>
      </c>
      <c r="H265" s="12">
        <f t="shared" si="26"/>
        <v>104</v>
      </c>
      <c r="I265" s="12">
        <v>3</v>
      </c>
      <c r="J265" s="12">
        <f t="shared" si="27"/>
        <v>312</v>
      </c>
    </row>
    <row r="266" spans="1:10" s="14" customFormat="1" ht="20.100000000000001" customHeight="1">
      <c r="A266" s="12">
        <v>293</v>
      </c>
      <c r="B266" s="37" t="s">
        <v>482</v>
      </c>
      <c r="C266" s="37" t="str">
        <f>VLOOKUP(B266,Sheet1!A:B,2,0)</f>
        <v>502117</v>
      </c>
      <c r="D266" s="37" t="str">
        <f>VLOOKUP(B266,Sheet1!A:C,3,0)</f>
        <v>退休</v>
      </c>
      <c r="E266" s="37" t="s">
        <v>508</v>
      </c>
      <c r="F266" s="12">
        <v>309</v>
      </c>
      <c r="G266" s="12">
        <v>332</v>
      </c>
      <c r="H266" s="12">
        <f t="shared" si="26"/>
        <v>23</v>
      </c>
      <c r="I266" s="12">
        <v>3</v>
      </c>
      <c r="J266" s="12">
        <f t="shared" si="27"/>
        <v>69</v>
      </c>
    </row>
    <row r="267" spans="1:10" s="14" customFormat="1" ht="20.100000000000001" customHeight="1">
      <c r="A267" s="12">
        <v>294</v>
      </c>
      <c r="B267" s="37" t="s">
        <v>483</v>
      </c>
      <c r="C267" s="37" t="str">
        <f>VLOOKUP(B267,Sheet1!A:B,2,0)</f>
        <v>801106</v>
      </c>
      <c r="D267" s="37" t="str">
        <f>VLOOKUP(B267,Sheet1!A:C,3,0)</f>
        <v>基础医学院</v>
      </c>
      <c r="E267" s="37" t="s">
        <v>509</v>
      </c>
      <c r="F267" s="12">
        <v>819</v>
      </c>
      <c r="G267" s="12">
        <v>906</v>
      </c>
      <c r="H267" s="12">
        <f t="shared" si="26"/>
        <v>87</v>
      </c>
      <c r="I267" s="12">
        <v>3</v>
      </c>
      <c r="J267" s="12">
        <f t="shared" si="27"/>
        <v>261</v>
      </c>
    </row>
    <row r="268" spans="1:10" s="14" customFormat="1" ht="20.100000000000001" customHeight="1">
      <c r="A268" s="12">
        <v>296</v>
      </c>
      <c r="B268" s="37" t="s">
        <v>484</v>
      </c>
      <c r="C268" s="37" t="str">
        <f>VLOOKUP(B268,Sheet1!A:B,2,0)</f>
        <v>921018</v>
      </c>
      <c r="D268" s="37" t="str">
        <f>VLOOKUP(B268,Sheet1!A:C,3,0)</f>
        <v>三全学院</v>
      </c>
      <c r="E268" s="37" t="s">
        <v>510</v>
      </c>
      <c r="F268" s="12">
        <v>1140</v>
      </c>
      <c r="G268" s="12">
        <v>1184</v>
      </c>
      <c r="H268" s="12">
        <f t="shared" ref="H268:H280" si="28">G268-F268</f>
        <v>44</v>
      </c>
      <c r="I268" s="12">
        <v>3</v>
      </c>
      <c r="J268" s="12">
        <f t="shared" ref="J268:J280" si="29">H268*I268</f>
        <v>132</v>
      </c>
    </row>
    <row r="269" spans="1:10" s="14" customFormat="1" ht="20.100000000000001" customHeight="1">
      <c r="A269" s="12">
        <v>297</v>
      </c>
      <c r="B269" s="37" t="s">
        <v>485</v>
      </c>
      <c r="C269" s="37" t="str">
        <f>VLOOKUP(B269,Sheet1!A:B,2,0)</f>
        <v>881017</v>
      </c>
      <c r="D269" s="37" t="str">
        <f>VLOOKUP(B269,Sheet1!A:C,3,0)</f>
        <v>生命科学技术学院</v>
      </c>
      <c r="E269" s="37" t="s">
        <v>511</v>
      </c>
      <c r="F269" s="12">
        <v>817</v>
      </c>
      <c r="G269" s="12">
        <v>909</v>
      </c>
      <c r="H269" s="12">
        <v>92</v>
      </c>
      <c r="I269" s="12">
        <v>3</v>
      </c>
      <c r="J269" s="12">
        <f t="shared" si="29"/>
        <v>276</v>
      </c>
    </row>
    <row r="270" spans="1:10" s="14" customFormat="1" ht="20.100000000000001" customHeight="1">
      <c r="A270" s="12">
        <v>298</v>
      </c>
      <c r="B270" s="37" t="s">
        <v>486</v>
      </c>
      <c r="C270" s="37" t="str">
        <f>VLOOKUP(B270,Sheet1!A:B,2,0)</f>
        <v>891006</v>
      </c>
      <c r="D270" s="37" t="str">
        <f>VLOOKUP(B270,Sheet1!A:C,3,0)</f>
        <v>护理学院</v>
      </c>
      <c r="E270" s="37" t="s">
        <v>512</v>
      </c>
      <c r="F270" s="12">
        <v>639</v>
      </c>
      <c r="G270" s="12">
        <v>643</v>
      </c>
      <c r="H270" s="12">
        <f t="shared" si="28"/>
        <v>4</v>
      </c>
      <c r="I270" s="12">
        <v>3</v>
      </c>
      <c r="J270" s="12">
        <f t="shared" si="29"/>
        <v>12</v>
      </c>
    </row>
    <row r="271" spans="1:10" s="14" customFormat="1" ht="20.100000000000001" customHeight="1">
      <c r="A271" s="12">
        <v>299</v>
      </c>
      <c r="B271" s="37" t="s">
        <v>487</v>
      </c>
      <c r="C271" s="37" t="str">
        <f>VLOOKUP(B271,Sheet1!A:B,2,0)</f>
        <v>871033</v>
      </c>
      <c r="D271" s="37" t="str">
        <f>VLOOKUP(B271,Sheet1!A:C,3,0)</f>
        <v>后勤管理处</v>
      </c>
      <c r="E271" s="37" t="s">
        <v>513</v>
      </c>
      <c r="F271" s="12">
        <v>413</v>
      </c>
      <c r="G271" s="12">
        <v>473</v>
      </c>
      <c r="H271" s="12">
        <v>60</v>
      </c>
      <c r="I271" s="12">
        <v>3</v>
      </c>
      <c r="J271" s="12">
        <f t="shared" si="29"/>
        <v>180</v>
      </c>
    </row>
    <row r="272" spans="1:10" s="14" customFormat="1" ht="20.100000000000001" customHeight="1">
      <c r="A272" s="12">
        <v>300</v>
      </c>
      <c r="B272" s="37" t="s">
        <v>1475</v>
      </c>
      <c r="C272" s="37" t="str">
        <f>VLOOKUP(B272,Sheet1!A:B,2,0)</f>
        <v>001032</v>
      </c>
      <c r="D272" s="37" t="str">
        <f>VLOOKUP(B272,Sheet1!A:C,3,0)</f>
        <v>生命科学技术学院</v>
      </c>
      <c r="E272" s="37" t="s">
        <v>68</v>
      </c>
      <c r="F272" s="12">
        <v>879</v>
      </c>
      <c r="G272" s="12">
        <v>941</v>
      </c>
      <c r="H272" s="12">
        <f t="shared" si="28"/>
        <v>62</v>
      </c>
      <c r="I272" s="12">
        <v>3</v>
      </c>
      <c r="J272" s="12">
        <f t="shared" si="29"/>
        <v>186</v>
      </c>
    </row>
    <row r="273" spans="1:10" s="14" customFormat="1" ht="20.100000000000001" customHeight="1">
      <c r="A273" s="12">
        <v>301</v>
      </c>
      <c r="B273" s="37" t="s">
        <v>69</v>
      </c>
      <c r="C273" s="37" t="str">
        <f>VLOOKUP(B273,Sheet1!A:B,2,0)</f>
        <v>502357</v>
      </c>
      <c r="D273" s="37" t="str">
        <f>VLOOKUP(B273,Sheet1!A:C,3,0)</f>
        <v>退休</v>
      </c>
      <c r="E273" s="37" t="s">
        <v>514</v>
      </c>
      <c r="F273" s="12">
        <v>129</v>
      </c>
      <c r="G273" s="12">
        <v>163</v>
      </c>
      <c r="H273" s="12">
        <f t="shared" si="28"/>
        <v>34</v>
      </c>
      <c r="I273" s="12">
        <v>3</v>
      </c>
      <c r="J273" s="12">
        <f t="shared" si="29"/>
        <v>102</v>
      </c>
    </row>
    <row r="274" spans="1:10" s="14" customFormat="1" ht="20.100000000000001" customHeight="1">
      <c r="A274" s="12">
        <v>302</v>
      </c>
      <c r="B274" s="37" t="s">
        <v>70</v>
      </c>
      <c r="C274" s="37" t="str">
        <f>VLOOKUP(B274,Sheet1!A:B,2,0)</f>
        <v>502332</v>
      </c>
      <c r="D274" s="37" t="str">
        <f>VLOOKUP(B274,Sheet1!A:C,3,0)</f>
        <v>退休</v>
      </c>
      <c r="E274" s="37" t="s">
        <v>515</v>
      </c>
      <c r="F274" s="12">
        <v>1257</v>
      </c>
      <c r="G274" s="12">
        <v>1397</v>
      </c>
      <c r="H274" s="12">
        <f t="shared" si="28"/>
        <v>140</v>
      </c>
      <c r="I274" s="12">
        <v>3</v>
      </c>
      <c r="J274" s="12">
        <f t="shared" si="29"/>
        <v>420</v>
      </c>
    </row>
    <row r="275" spans="1:10" s="14" customFormat="1" ht="20.100000000000001" customHeight="1">
      <c r="A275" s="12">
        <v>303</v>
      </c>
      <c r="B275" s="37" t="s">
        <v>71</v>
      </c>
      <c r="C275" s="37" t="str">
        <f>VLOOKUP(B275,Sheet1!A:B,2,0)</f>
        <v>502124</v>
      </c>
      <c r="D275" s="37" t="str">
        <f>VLOOKUP(B275,Sheet1!A:C,3,0)</f>
        <v>退休</v>
      </c>
      <c r="E275" s="37" t="s">
        <v>516</v>
      </c>
      <c r="F275" s="12">
        <v>426</v>
      </c>
      <c r="G275" s="12">
        <v>472</v>
      </c>
      <c r="H275" s="12">
        <f t="shared" si="28"/>
        <v>46</v>
      </c>
      <c r="I275" s="12">
        <v>3</v>
      </c>
      <c r="J275" s="12">
        <f t="shared" si="29"/>
        <v>138</v>
      </c>
    </row>
    <row r="276" spans="1:10" s="14" customFormat="1" ht="20.100000000000001" customHeight="1">
      <c r="A276" s="12">
        <v>304</v>
      </c>
      <c r="B276" s="37" t="s">
        <v>72</v>
      </c>
      <c r="C276" s="37" t="str">
        <f>VLOOKUP(B276,Sheet1!A:B,2,0)</f>
        <v>821018</v>
      </c>
      <c r="D276" s="37" t="str">
        <f>VLOOKUP(B276,Sheet1!A:C,3,0)</f>
        <v>退休</v>
      </c>
      <c r="E276" s="37" t="s">
        <v>517</v>
      </c>
      <c r="F276" s="12">
        <v>510</v>
      </c>
      <c r="G276" s="12">
        <v>592</v>
      </c>
      <c r="H276" s="12">
        <f t="shared" si="28"/>
        <v>82</v>
      </c>
      <c r="I276" s="12">
        <v>3</v>
      </c>
      <c r="J276" s="12">
        <f t="shared" si="29"/>
        <v>246</v>
      </c>
    </row>
    <row r="277" spans="1:10" s="14" customFormat="1" ht="20.100000000000001" customHeight="1">
      <c r="A277" s="12">
        <v>305</v>
      </c>
      <c r="B277" s="37" t="s">
        <v>73</v>
      </c>
      <c r="C277" s="37" t="str">
        <f>VLOOKUP(B277,Sheet1!A:B,2,0)</f>
        <v>502093</v>
      </c>
      <c r="D277" s="37" t="str">
        <f>VLOOKUP(B277,Sheet1!A:C,3,0)</f>
        <v>退休</v>
      </c>
      <c r="E277" s="37" t="s">
        <v>518</v>
      </c>
      <c r="F277" s="12">
        <v>878</v>
      </c>
      <c r="G277" s="12">
        <v>948</v>
      </c>
      <c r="H277" s="12">
        <f t="shared" si="28"/>
        <v>70</v>
      </c>
      <c r="I277" s="12">
        <v>3</v>
      </c>
      <c r="J277" s="12">
        <f t="shared" si="29"/>
        <v>210</v>
      </c>
    </row>
    <row r="278" spans="1:10" s="14" customFormat="1" ht="20.100000000000001" customHeight="1">
      <c r="A278" s="12">
        <v>306</v>
      </c>
      <c r="B278" s="37" t="s">
        <v>4109</v>
      </c>
      <c r="C278" s="37" t="str">
        <f>VLOOKUP(B278,Sheet1!A:B,2,0)</f>
        <v>791006</v>
      </c>
      <c r="D278" s="37" t="str">
        <f>VLOOKUP(B278,Sheet1!A:C,3,0)</f>
        <v>退休</v>
      </c>
      <c r="E278" s="37" t="s">
        <v>519</v>
      </c>
      <c r="F278" s="12">
        <v>619</v>
      </c>
      <c r="G278" s="12">
        <v>710</v>
      </c>
      <c r="H278" s="12">
        <f t="shared" si="28"/>
        <v>91</v>
      </c>
      <c r="I278" s="12">
        <v>3</v>
      </c>
      <c r="J278" s="12">
        <f t="shared" si="29"/>
        <v>273</v>
      </c>
    </row>
    <row r="279" spans="1:10" s="14" customFormat="1" ht="20.100000000000001" customHeight="1">
      <c r="A279" s="12">
        <v>307</v>
      </c>
      <c r="B279" s="37" t="s">
        <v>3429</v>
      </c>
      <c r="C279" s="37" t="str">
        <f>VLOOKUP(B279,Sheet1!A:B,2,0)</f>
        <v>791013</v>
      </c>
      <c r="D279" s="37" t="str">
        <f>VLOOKUP(B279,Sheet1!A:C,3,0)</f>
        <v>药学院</v>
      </c>
      <c r="E279" s="37" t="s">
        <v>520</v>
      </c>
      <c r="F279" s="12">
        <v>763</v>
      </c>
      <c r="G279" s="12">
        <v>805</v>
      </c>
      <c r="H279" s="12">
        <f t="shared" si="28"/>
        <v>42</v>
      </c>
      <c r="I279" s="12">
        <v>3</v>
      </c>
      <c r="J279" s="12">
        <f t="shared" si="29"/>
        <v>126</v>
      </c>
    </row>
    <row r="280" spans="1:10" s="14" customFormat="1" ht="20.100000000000001" customHeight="1">
      <c r="A280" s="12">
        <v>308</v>
      </c>
      <c r="B280" s="37" t="s">
        <v>5008</v>
      </c>
      <c r="C280" s="38" t="s">
        <v>3514</v>
      </c>
      <c r="D280" s="38" t="s">
        <v>1730</v>
      </c>
      <c r="E280" s="37" t="s">
        <v>521</v>
      </c>
      <c r="F280" s="12">
        <v>1064</v>
      </c>
      <c r="G280" s="12">
        <v>1314</v>
      </c>
      <c r="H280" s="12">
        <f t="shared" si="28"/>
        <v>250</v>
      </c>
      <c r="I280" s="12">
        <v>3</v>
      </c>
      <c r="J280" s="12">
        <f t="shared" si="29"/>
        <v>750</v>
      </c>
    </row>
    <row r="281" spans="1:10" s="14" customFormat="1" ht="20.100000000000001" customHeight="1">
      <c r="A281" s="12">
        <v>310</v>
      </c>
      <c r="B281" s="37" t="s">
        <v>74</v>
      </c>
      <c r="C281" s="37" t="str">
        <f>VLOOKUP(B281,Sheet1!A:B,2,0)</f>
        <v>931029</v>
      </c>
      <c r="D281" s="37" t="str">
        <f>VLOOKUP(B281,Sheet1!A:C,3,0)</f>
        <v>基建处</v>
      </c>
      <c r="E281" s="37" t="s">
        <v>522</v>
      </c>
      <c r="F281" s="12">
        <v>513</v>
      </c>
      <c r="G281" s="12">
        <v>598</v>
      </c>
      <c r="H281" s="12">
        <f>G281-F281</f>
        <v>85</v>
      </c>
      <c r="I281" s="12">
        <v>3</v>
      </c>
      <c r="J281" s="12">
        <f>H281*I281</f>
        <v>255</v>
      </c>
    </row>
    <row r="282" spans="1:10" s="14" customFormat="1" ht="20.100000000000001" customHeight="1">
      <c r="A282" s="12">
        <v>311</v>
      </c>
      <c r="B282" s="37" t="s">
        <v>3889</v>
      </c>
      <c r="C282" s="37" t="str">
        <f>VLOOKUP(B282,Sheet1!A:B,2,0)</f>
        <v>931006</v>
      </c>
      <c r="D282" s="37" t="str">
        <f>VLOOKUP(B282,Sheet1!A:C,3,0)</f>
        <v>教务处</v>
      </c>
      <c r="E282" s="37" t="s">
        <v>523</v>
      </c>
      <c r="F282" s="12">
        <v>408</v>
      </c>
      <c r="G282" s="12">
        <v>654</v>
      </c>
      <c r="H282" s="12">
        <f>G282-F282</f>
        <v>246</v>
      </c>
      <c r="I282" s="12">
        <v>3</v>
      </c>
      <c r="J282" s="12">
        <f>H282*I282</f>
        <v>738</v>
      </c>
    </row>
    <row r="283" spans="1:10" s="14" customFormat="1" ht="20.100000000000001" customHeight="1">
      <c r="A283" s="12">
        <v>313</v>
      </c>
      <c r="B283" s="37" t="s">
        <v>75</v>
      </c>
      <c r="C283" s="37" t="str">
        <f>VLOOKUP(B283,Sheet1!A:B,2,0)</f>
        <v>861018</v>
      </c>
      <c r="D283" s="37" t="str">
        <f>VLOOKUP(B283,Sheet1!A:C,3,0)</f>
        <v>生物医学工程学院</v>
      </c>
      <c r="E283" s="37" t="s">
        <v>76</v>
      </c>
      <c r="F283" s="12">
        <v>614</v>
      </c>
      <c r="G283" s="12">
        <v>778</v>
      </c>
      <c r="H283" s="12">
        <f t="shared" ref="H283:H305" si="30">G283-F283</f>
        <v>164</v>
      </c>
      <c r="I283" s="12">
        <v>3</v>
      </c>
      <c r="J283" s="12">
        <f t="shared" ref="J283:J305" si="31">H283*I283</f>
        <v>492</v>
      </c>
    </row>
    <row r="284" spans="1:10" s="14" customFormat="1" ht="20.100000000000001" customHeight="1">
      <c r="A284" s="12">
        <v>314</v>
      </c>
      <c r="B284" s="37" t="s">
        <v>3588</v>
      </c>
      <c r="C284" s="37" t="str">
        <f>VLOOKUP(B284,Sheet1!A:B,2,0)</f>
        <v>851023</v>
      </c>
      <c r="D284" s="37" t="str">
        <f>VLOOKUP(B284,Sheet1!A:C,3,0)</f>
        <v>图书馆</v>
      </c>
      <c r="E284" s="37" t="s">
        <v>77</v>
      </c>
      <c r="F284" s="12">
        <v>1162</v>
      </c>
      <c r="G284" s="12">
        <v>1329</v>
      </c>
      <c r="H284" s="12">
        <f t="shared" si="30"/>
        <v>167</v>
      </c>
      <c r="I284" s="12">
        <v>3</v>
      </c>
      <c r="J284" s="12">
        <f t="shared" si="31"/>
        <v>501</v>
      </c>
    </row>
    <row r="285" spans="1:10" s="14" customFormat="1" ht="20.100000000000001" customHeight="1">
      <c r="A285" s="12">
        <v>315</v>
      </c>
      <c r="B285" s="37" t="s">
        <v>5015</v>
      </c>
      <c r="C285" s="38" t="s">
        <v>4645</v>
      </c>
      <c r="D285" s="38" t="s">
        <v>5079</v>
      </c>
      <c r="E285" s="37" t="s">
        <v>78</v>
      </c>
      <c r="F285" s="12">
        <v>854</v>
      </c>
      <c r="G285" s="12">
        <v>964</v>
      </c>
      <c r="H285" s="12">
        <f t="shared" si="30"/>
        <v>110</v>
      </c>
      <c r="I285" s="12">
        <v>3</v>
      </c>
      <c r="J285" s="12">
        <f t="shared" si="31"/>
        <v>330</v>
      </c>
    </row>
    <row r="286" spans="1:10" s="14" customFormat="1" ht="20.100000000000001" customHeight="1">
      <c r="A286" s="12">
        <v>316</v>
      </c>
      <c r="B286" s="37" t="s">
        <v>4110</v>
      </c>
      <c r="C286" s="37" t="str">
        <f>VLOOKUP(B286,Sheet1!A:B,2,0)</f>
        <v>502341</v>
      </c>
      <c r="D286" s="37" t="str">
        <f>VLOOKUP(B286,Sheet1!A:C,3,0)</f>
        <v>退休</v>
      </c>
      <c r="E286" s="37" t="s">
        <v>79</v>
      </c>
      <c r="F286" s="12">
        <v>589</v>
      </c>
      <c r="G286" s="12">
        <v>589</v>
      </c>
      <c r="H286" s="12">
        <f t="shared" si="30"/>
        <v>0</v>
      </c>
      <c r="I286" s="12">
        <v>3</v>
      </c>
      <c r="J286" s="12">
        <f t="shared" si="31"/>
        <v>0</v>
      </c>
    </row>
    <row r="287" spans="1:10" s="14" customFormat="1" ht="20.100000000000001" customHeight="1">
      <c r="A287" s="12">
        <v>317</v>
      </c>
      <c r="B287" s="37" t="s">
        <v>80</v>
      </c>
      <c r="C287" s="37" t="str">
        <f>VLOOKUP(B287,Sheet1!A:B,2,0)</f>
        <v>831024</v>
      </c>
      <c r="D287" s="37" t="str">
        <f>VLOOKUP(B287,Sheet1!A:C,3,0)</f>
        <v>退休</v>
      </c>
      <c r="E287" s="37" t="s">
        <v>81</v>
      </c>
      <c r="F287" s="12">
        <v>775</v>
      </c>
      <c r="G287" s="12">
        <v>996</v>
      </c>
      <c r="H287" s="12">
        <f t="shared" si="30"/>
        <v>221</v>
      </c>
      <c r="I287" s="12">
        <v>3</v>
      </c>
      <c r="J287" s="12">
        <f t="shared" si="31"/>
        <v>663</v>
      </c>
    </row>
    <row r="288" spans="1:10" s="14" customFormat="1" ht="20.100000000000001" customHeight="1">
      <c r="A288" s="12">
        <v>318</v>
      </c>
      <c r="B288" s="37" t="s">
        <v>82</v>
      </c>
      <c r="C288" s="37" t="str">
        <f>VLOOKUP(B288,Sheet1!A:B,2,0)</f>
        <v>502095</v>
      </c>
      <c r="D288" s="37" t="str">
        <f>VLOOKUP(B288,Sheet1!A:C,3,0)</f>
        <v>退休</v>
      </c>
      <c r="E288" s="37" t="s">
        <v>83</v>
      </c>
      <c r="F288" s="12">
        <v>1127</v>
      </c>
      <c r="G288" s="12">
        <v>1167</v>
      </c>
      <c r="H288" s="12">
        <f t="shared" si="30"/>
        <v>40</v>
      </c>
      <c r="I288" s="12">
        <v>3</v>
      </c>
      <c r="J288" s="12">
        <f t="shared" si="31"/>
        <v>120</v>
      </c>
    </row>
    <row r="289" spans="1:10" s="14" customFormat="1" ht="20.100000000000001" customHeight="1">
      <c r="A289" s="12">
        <v>319</v>
      </c>
      <c r="B289" s="37" t="s">
        <v>84</v>
      </c>
      <c r="C289" s="37" t="str">
        <f>VLOOKUP(B289,Sheet1!A:B,2,0)</f>
        <v>931030</v>
      </c>
      <c r="D289" s="37" t="str">
        <f>VLOOKUP(B289,Sheet1!A:C,3,0)</f>
        <v>基础医学院</v>
      </c>
      <c r="E289" s="37" t="s">
        <v>85</v>
      </c>
      <c r="F289" s="12">
        <v>801</v>
      </c>
      <c r="G289" s="12">
        <v>879</v>
      </c>
      <c r="H289" s="12">
        <f t="shared" si="30"/>
        <v>78</v>
      </c>
      <c r="I289" s="12">
        <v>3</v>
      </c>
      <c r="J289" s="12">
        <f t="shared" si="31"/>
        <v>234</v>
      </c>
    </row>
    <row r="290" spans="1:10" s="14" customFormat="1" ht="20.100000000000001" customHeight="1">
      <c r="A290" s="12">
        <v>320</v>
      </c>
      <c r="B290" s="37" t="s">
        <v>86</v>
      </c>
      <c r="C290" s="37" t="str">
        <f>VLOOKUP(B290,Sheet1!A:B,2,0)</f>
        <v>871023</v>
      </c>
      <c r="D290" s="37" t="str">
        <f>VLOOKUP(B290,Sheet1!A:C,3,0)</f>
        <v>基础医学院</v>
      </c>
      <c r="E290" s="37" t="s">
        <v>87</v>
      </c>
      <c r="F290" s="12">
        <v>536</v>
      </c>
      <c r="G290" s="12">
        <v>580</v>
      </c>
      <c r="H290" s="12">
        <f t="shared" si="30"/>
        <v>44</v>
      </c>
      <c r="I290" s="12">
        <v>3</v>
      </c>
      <c r="J290" s="12">
        <f t="shared" si="31"/>
        <v>132</v>
      </c>
    </row>
    <row r="291" spans="1:10" s="14" customFormat="1" ht="20.100000000000001" customHeight="1">
      <c r="A291" s="12">
        <v>321</v>
      </c>
      <c r="B291" s="37" t="s">
        <v>4055</v>
      </c>
      <c r="C291" s="37" t="str">
        <f>VLOOKUP(B291,Sheet1!A:B,2,0)</f>
        <v>971045</v>
      </c>
      <c r="D291" s="37" t="str">
        <f>VLOOKUP(B291,Sheet1!A:C,3,0)</f>
        <v>基础医学院</v>
      </c>
      <c r="E291" s="37" t="s">
        <v>88</v>
      </c>
      <c r="F291" s="12">
        <v>612</v>
      </c>
      <c r="G291" s="12">
        <v>859</v>
      </c>
      <c r="H291" s="12">
        <f t="shared" si="30"/>
        <v>247</v>
      </c>
      <c r="I291" s="12">
        <v>3</v>
      </c>
      <c r="J291" s="12">
        <f t="shared" si="31"/>
        <v>741</v>
      </c>
    </row>
    <row r="292" spans="1:10" s="14" customFormat="1" ht="20.100000000000001" customHeight="1">
      <c r="A292" s="12">
        <v>322</v>
      </c>
      <c r="B292" s="37" t="s">
        <v>89</v>
      </c>
      <c r="C292" s="37" t="str">
        <f>VLOOKUP(B292,Sheet1!A:B,2,0)</f>
        <v>931022</v>
      </c>
      <c r="D292" s="37" t="str">
        <f>VLOOKUP(B292,Sheet1!A:C,3,0)</f>
        <v>就业指导中心</v>
      </c>
      <c r="E292" s="37" t="s">
        <v>524</v>
      </c>
      <c r="F292" s="12">
        <v>1164</v>
      </c>
      <c r="G292" s="12">
        <v>1343</v>
      </c>
      <c r="H292" s="12">
        <f t="shared" si="30"/>
        <v>179</v>
      </c>
      <c r="I292" s="12">
        <v>3</v>
      </c>
      <c r="J292" s="12">
        <f t="shared" si="31"/>
        <v>537</v>
      </c>
    </row>
    <row r="293" spans="1:10" s="14" customFormat="1" ht="20.100000000000001" customHeight="1">
      <c r="A293" s="12">
        <v>323</v>
      </c>
      <c r="B293" s="37" t="s">
        <v>90</v>
      </c>
      <c r="C293" s="37" t="str">
        <f>VLOOKUP(B293,Sheet1!A:B,2,0)</f>
        <v>001028</v>
      </c>
      <c r="D293" s="37" t="str">
        <f>VLOOKUP(B293,Sheet1!A:C,3,0)</f>
        <v>学科办</v>
      </c>
      <c r="E293" s="37" t="s">
        <v>91</v>
      </c>
      <c r="F293" s="12">
        <v>746</v>
      </c>
      <c r="G293" s="12">
        <v>871</v>
      </c>
      <c r="H293" s="12">
        <f t="shared" si="30"/>
        <v>125</v>
      </c>
      <c r="I293" s="12">
        <v>3</v>
      </c>
      <c r="J293" s="12">
        <f t="shared" si="31"/>
        <v>375</v>
      </c>
    </row>
    <row r="294" spans="1:10" s="14" customFormat="1" ht="20.100000000000001" customHeight="1">
      <c r="A294" s="12">
        <v>324</v>
      </c>
      <c r="B294" s="37" t="s">
        <v>92</v>
      </c>
      <c r="C294" s="37" t="str">
        <f>VLOOKUP(B294,Sheet1!A:B,2,0)</f>
        <v>811022</v>
      </c>
      <c r="D294" s="37" t="str">
        <f>VLOOKUP(B294,Sheet1!A:C,3,0)</f>
        <v>图书馆</v>
      </c>
      <c r="E294" s="37" t="s">
        <v>93</v>
      </c>
      <c r="F294" s="12">
        <v>988</v>
      </c>
      <c r="G294" s="12">
        <v>989</v>
      </c>
      <c r="H294" s="12">
        <f t="shared" si="30"/>
        <v>1</v>
      </c>
      <c r="I294" s="12">
        <v>3</v>
      </c>
      <c r="J294" s="12">
        <f t="shared" si="31"/>
        <v>3</v>
      </c>
    </row>
    <row r="295" spans="1:10" s="14" customFormat="1" ht="20.100000000000001" customHeight="1">
      <c r="A295" s="12">
        <v>325</v>
      </c>
      <c r="B295" s="37" t="s">
        <v>94</v>
      </c>
      <c r="C295" s="37" t="str">
        <f>VLOOKUP(B295,Sheet1!A:B,2,0)</f>
        <v>851001</v>
      </c>
      <c r="D295" s="37" t="str">
        <f>VLOOKUP(B295,Sheet1!A:C,3,0)</f>
        <v>成人教育学院</v>
      </c>
      <c r="E295" s="37" t="s">
        <v>95</v>
      </c>
      <c r="F295" s="12">
        <v>819</v>
      </c>
      <c r="G295" s="12">
        <v>1065</v>
      </c>
      <c r="H295" s="12">
        <f t="shared" si="30"/>
        <v>246</v>
      </c>
      <c r="I295" s="12">
        <v>3</v>
      </c>
      <c r="J295" s="12">
        <f t="shared" si="31"/>
        <v>738</v>
      </c>
    </row>
    <row r="296" spans="1:10" s="14" customFormat="1" ht="20.100000000000001" customHeight="1">
      <c r="A296" s="12">
        <v>326</v>
      </c>
      <c r="B296" s="37" t="s">
        <v>96</v>
      </c>
      <c r="C296" s="37" t="str">
        <f>VLOOKUP(B296,Sheet1!A:B,2,0)</f>
        <v>911001</v>
      </c>
      <c r="D296" s="37" t="str">
        <f>VLOOKUP(B296,Sheet1!A:C,3,0)</f>
        <v>科技处</v>
      </c>
      <c r="E296" s="37" t="s">
        <v>97</v>
      </c>
      <c r="F296" s="12">
        <v>2182</v>
      </c>
      <c r="G296" s="12">
        <v>2449</v>
      </c>
      <c r="H296" s="12">
        <f t="shared" si="30"/>
        <v>267</v>
      </c>
      <c r="I296" s="12">
        <v>3</v>
      </c>
      <c r="J296" s="12">
        <f t="shared" si="31"/>
        <v>801</v>
      </c>
    </row>
    <row r="297" spans="1:10" s="14" customFormat="1" ht="20.100000000000001" customHeight="1">
      <c r="A297" s="12">
        <v>328</v>
      </c>
      <c r="B297" s="37" t="s">
        <v>98</v>
      </c>
      <c r="C297" s="37" t="str">
        <f>VLOOKUP(B297,Sheet1!A:B,2,0)</f>
        <v>021065</v>
      </c>
      <c r="D297" s="37" t="str">
        <f>VLOOKUP(B297,Sheet1!A:C,3,0)</f>
        <v>退休</v>
      </c>
      <c r="E297" s="37" t="s">
        <v>525</v>
      </c>
      <c r="F297" s="12">
        <v>407</v>
      </c>
      <c r="G297" s="12">
        <v>439</v>
      </c>
      <c r="H297" s="12">
        <f t="shared" si="30"/>
        <v>32</v>
      </c>
      <c r="I297" s="12">
        <v>3</v>
      </c>
      <c r="J297" s="12">
        <f t="shared" si="31"/>
        <v>96</v>
      </c>
    </row>
    <row r="298" spans="1:10" s="14" customFormat="1" ht="20.100000000000001" customHeight="1">
      <c r="A298" s="12">
        <v>329</v>
      </c>
      <c r="B298" s="37" t="s">
        <v>99</v>
      </c>
      <c r="C298" s="37" t="str">
        <f>VLOOKUP(B298,Sheet1!A:B,2,0)</f>
        <v>502065</v>
      </c>
      <c r="D298" s="37" t="str">
        <f>VLOOKUP(B298,Sheet1!A:C,3,0)</f>
        <v>退休</v>
      </c>
      <c r="E298" s="37" t="s">
        <v>100</v>
      </c>
      <c r="F298" s="12">
        <v>1152</v>
      </c>
      <c r="G298" s="12">
        <v>1299</v>
      </c>
      <c r="H298" s="12">
        <f t="shared" si="30"/>
        <v>147</v>
      </c>
      <c r="I298" s="12">
        <v>3</v>
      </c>
      <c r="J298" s="12">
        <f t="shared" si="31"/>
        <v>441</v>
      </c>
    </row>
    <row r="299" spans="1:10" s="14" customFormat="1" ht="20.100000000000001" customHeight="1">
      <c r="A299" s="12">
        <v>330</v>
      </c>
      <c r="B299" s="37" t="s">
        <v>4111</v>
      </c>
      <c r="C299" s="37" t="str">
        <f>VLOOKUP(B299,Sheet1!A:B,2,0)</f>
        <v>801011</v>
      </c>
      <c r="D299" s="37" t="str">
        <f>VLOOKUP(B299,Sheet1!A:C,3,0)</f>
        <v>退休</v>
      </c>
      <c r="E299" s="37" t="s">
        <v>101</v>
      </c>
      <c r="F299" s="12">
        <v>321</v>
      </c>
      <c r="G299" s="12">
        <v>321</v>
      </c>
      <c r="H299" s="12">
        <f t="shared" si="30"/>
        <v>0</v>
      </c>
      <c r="I299" s="12">
        <v>3</v>
      </c>
      <c r="J299" s="12">
        <f t="shared" si="31"/>
        <v>0</v>
      </c>
    </row>
    <row r="300" spans="1:10" s="14" customFormat="1" ht="20.100000000000001" customHeight="1">
      <c r="A300" s="12">
        <v>331</v>
      </c>
      <c r="B300" s="37" t="s">
        <v>102</v>
      </c>
      <c r="C300" s="37" t="str">
        <f>VLOOKUP(B300,Sheet1!A:B,2,0)</f>
        <v>821036</v>
      </c>
      <c r="D300" s="37" t="str">
        <f>VLOOKUP(B300,Sheet1!A:C,3,0)</f>
        <v>退休</v>
      </c>
      <c r="E300" s="37" t="s">
        <v>103</v>
      </c>
      <c r="F300" s="12">
        <v>821</v>
      </c>
      <c r="G300" s="12">
        <v>999</v>
      </c>
      <c r="H300" s="12">
        <f t="shared" si="30"/>
        <v>178</v>
      </c>
      <c r="I300" s="12">
        <v>3</v>
      </c>
      <c r="J300" s="12">
        <f t="shared" si="31"/>
        <v>534</v>
      </c>
    </row>
    <row r="301" spans="1:10" s="14" customFormat="1" ht="20.100000000000001" customHeight="1">
      <c r="A301" s="12">
        <v>332</v>
      </c>
      <c r="B301" s="37" t="s">
        <v>104</v>
      </c>
      <c r="C301" s="37" t="str">
        <f>VLOOKUP(B301,Sheet1!A:B,2,0)</f>
        <v>841024</v>
      </c>
      <c r="D301" s="37" t="str">
        <f>VLOOKUP(B301,Sheet1!A:C,3,0)</f>
        <v>机关党委</v>
      </c>
      <c r="E301" s="37" t="s">
        <v>105</v>
      </c>
      <c r="F301" s="12">
        <v>840</v>
      </c>
      <c r="G301" s="12">
        <v>915</v>
      </c>
      <c r="H301" s="12">
        <f t="shared" si="30"/>
        <v>75</v>
      </c>
      <c r="I301" s="12">
        <v>3</v>
      </c>
      <c r="J301" s="12">
        <f t="shared" si="31"/>
        <v>225</v>
      </c>
    </row>
    <row r="302" spans="1:10" s="14" customFormat="1" ht="20.100000000000001" customHeight="1">
      <c r="A302" s="12">
        <v>333</v>
      </c>
      <c r="B302" s="37" t="s">
        <v>3529</v>
      </c>
      <c r="C302" s="37" t="str">
        <f>VLOOKUP(B302,Sheet1!A:B,2,0)</f>
        <v>831023</v>
      </c>
      <c r="D302" s="37" t="str">
        <f>VLOOKUP(B302,Sheet1!A:C,3,0)</f>
        <v>基础医学院</v>
      </c>
      <c r="E302" s="37" t="s">
        <v>106</v>
      </c>
      <c r="F302" s="12">
        <v>1115</v>
      </c>
      <c r="G302" s="12">
        <v>1261</v>
      </c>
      <c r="H302" s="12">
        <f t="shared" si="30"/>
        <v>146</v>
      </c>
      <c r="I302" s="12">
        <v>3</v>
      </c>
      <c r="J302" s="12">
        <f t="shared" si="31"/>
        <v>438</v>
      </c>
    </row>
    <row r="303" spans="1:10" s="14" customFormat="1" ht="20.100000000000001" customHeight="1">
      <c r="A303" s="12">
        <v>334</v>
      </c>
      <c r="B303" s="37" t="s">
        <v>107</v>
      </c>
      <c r="C303" s="37" t="str">
        <f>VLOOKUP(B303,Sheet1!A:B,2,0)</f>
        <v>951027</v>
      </c>
      <c r="D303" s="37" t="str">
        <f>VLOOKUP(B303,Sheet1!A:C,3,0)</f>
        <v>后勤管理处</v>
      </c>
      <c r="E303" s="37" t="s">
        <v>108</v>
      </c>
      <c r="F303" s="12">
        <v>1404</v>
      </c>
      <c r="G303" s="12">
        <v>1802</v>
      </c>
      <c r="H303" s="12">
        <f t="shared" si="30"/>
        <v>398</v>
      </c>
      <c r="I303" s="12">
        <v>3</v>
      </c>
      <c r="J303" s="12">
        <f t="shared" si="31"/>
        <v>1194</v>
      </c>
    </row>
    <row r="304" spans="1:10" s="14" customFormat="1" ht="20.100000000000001" customHeight="1">
      <c r="A304" s="12">
        <v>335</v>
      </c>
      <c r="B304" s="37" t="s">
        <v>109</v>
      </c>
      <c r="C304" s="37" t="str">
        <f>VLOOKUP(B304,Sheet1!A:B,2,0)</f>
        <v>041128</v>
      </c>
      <c r="D304" s="37" t="str">
        <f>VLOOKUP(B304,Sheet1!A:C,3,0)</f>
        <v>公共卫生学院</v>
      </c>
      <c r="E304" s="37" t="s">
        <v>110</v>
      </c>
      <c r="F304" s="12">
        <v>757</v>
      </c>
      <c r="G304" s="12">
        <v>804</v>
      </c>
      <c r="H304" s="12">
        <f t="shared" si="30"/>
        <v>47</v>
      </c>
      <c r="I304" s="12">
        <v>3</v>
      </c>
      <c r="J304" s="12">
        <f t="shared" si="31"/>
        <v>141</v>
      </c>
    </row>
    <row r="305" spans="1:10" s="14" customFormat="1" ht="20.100000000000001" customHeight="1">
      <c r="A305" s="12">
        <v>336</v>
      </c>
      <c r="B305" s="37" t="s">
        <v>111</v>
      </c>
      <c r="C305" s="37" t="str">
        <f>VLOOKUP(B305,Sheet1!A:B,2,0)</f>
        <v>041055</v>
      </c>
      <c r="D305" s="37" t="str">
        <f>VLOOKUP(B305,Sheet1!A:C,3,0)</f>
        <v>药学院</v>
      </c>
      <c r="E305" s="37" t="s">
        <v>112</v>
      </c>
      <c r="F305" s="12">
        <v>820</v>
      </c>
      <c r="G305" s="12">
        <v>876</v>
      </c>
      <c r="H305" s="12">
        <f t="shared" si="30"/>
        <v>56</v>
      </c>
      <c r="I305" s="12">
        <v>3</v>
      </c>
      <c r="J305" s="12">
        <f t="shared" si="31"/>
        <v>168</v>
      </c>
    </row>
    <row r="306" spans="1:10" s="14" customFormat="1" ht="20.100000000000001" customHeight="1">
      <c r="A306" s="12">
        <v>337</v>
      </c>
      <c r="B306" s="37" t="s">
        <v>526</v>
      </c>
      <c r="C306" s="37" t="str">
        <f>VLOOKUP(B306,Sheet1!A:B,2,0)</f>
        <v>502334</v>
      </c>
      <c r="D306" s="37" t="str">
        <f>VLOOKUP(B306,Sheet1!A:C,3,0)</f>
        <v>退休</v>
      </c>
      <c r="E306" s="37" t="s">
        <v>113</v>
      </c>
      <c r="F306" s="12">
        <v>299</v>
      </c>
      <c r="G306" s="12">
        <v>353</v>
      </c>
      <c r="H306" s="12">
        <f t="shared" ref="H306:H327" si="32">G306-F306</f>
        <v>54</v>
      </c>
      <c r="I306" s="12">
        <v>3</v>
      </c>
      <c r="J306" s="12">
        <f t="shared" ref="J306:J327" si="33">H306*I306</f>
        <v>162</v>
      </c>
    </row>
    <row r="307" spans="1:10" s="14" customFormat="1" ht="20.100000000000001" customHeight="1">
      <c r="A307" s="12">
        <v>338</v>
      </c>
      <c r="B307" s="37" t="s">
        <v>3460</v>
      </c>
      <c r="C307" s="37" t="str">
        <f>VLOOKUP(B307,Sheet1!A:B,2,0)</f>
        <v>811013</v>
      </c>
      <c r="D307" s="37" t="str">
        <f>VLOOKUP(B307,Sheet1!A:C,3,0)</f>
        <v>基础医学院</v>
      </c>
      <c r="E307" s="37" t="s">
        <v>114</v>
      </c>
      <c r="F307" s="12">
        <v>1203</v>
      </c>
      <c r="G307" s="12">
        <v>1293</v>
      </c>
      <c r="H307" s="12">
        <f t="shared" si="32"/>
        <v>90</v>
      </c>
      <c r="I307" s="12">
        <v>3</v>
      </c>
      <c r="J307" s="12">
        <f t="shared" si="33"/>
        <v>270</v>
      </c>
    </row>
    <row r="308" spans="1:10" s="14" customFormat="1" ht="20.100000000000001" customHeight="1">
      <c r="A308" s="12">
        <v>339</v>
      </c>
      <c r="B308" s="37" t="s">
        <v>527</v>
      </c>
      <c r="C308" s="37" t="str">
        <f>VLOOKUP(B308,Sheet1!A:B,2,0)</f>
        <v>881006</v>
      </c>
      <c r="D308" s="37" t="str">
        <f>VLOOKUP(B308,Sheet1!A:C,3,0)</f>
        <v>基础医学院</v>
      </c>
      <c r="E308" s="37" t="s">
        <v>115</v>
      </c>
      <c r="F308" s="12">
        <v>607</v>
      </c>
      <c r="G308" s="12">
        <v>664</v>
      </c>
      <c r="H308" s="12">
        <f t="shared" si="32"/>
        <v>57</v>
      </c>
      <c r="I308" s="12">
        <v>3</v>
      </c>
      <c r="J308" s="12">
        <f t="shared" si="33"/>
        <v>171</v>
      </c>
    </row>
    <row r="309" spans="1:10" s="14" customFormat="1" ht="20.100000000000001" customHeight="1">
      <c r="A309" s="12">
        <v>340</v>
      </c>
      <c r="B309" s="37" t="s">
        <v>529</v>
      </c>
      <c r="C309" s="37" t="str">
        <f>VLOOKUP(B309,Sheet1!A:B,2,0)</f>
        <v>871032</v>
      </c>
      <c r="D309" s="37" t="str">
        <f>VLOOKUP(B309,Sheet1!A:C,3,0)</f>
        <v>体育教学部</v>
      </c>
      <c r="E309" s="37" t="s">
        <v>116</v>
      </c>
      <c r="F309" s="12">
        <v>650</v>
      </c>
      <c r="G309" s="12">
        <v>730</v>
      </c>
      <c r="H309" s="12">
        <f t="shared" si="32"/>
        <v>80</v>
      </c>
      <c r="I309" s="12">
        <v>3</v>
      </c>
      <c r="J309" s="12">
        <f t="shared" si="33"/>
        <v>240</v>
      </c>
    </row>
    <row r="310" spans="1:10" s="14" customFormat="1" ht="20.100000000000001" customHeight="1">
      <c r="A310" s="12">
        <v>341</v>
      </c>
      <c r="B310" s="37" t="s">
        <v>530</v>
      </c>
      <c r="C310" s="37" t="str">
        <f>VLOOKUP(B310,Sheet1!A:B,2,0)</f>
        <v>901017</v>
      </c>
      <c r="D310" s="37" t="str">
        <f>VLOOKUP(B310,Sheet1!A:C,3,0)</f>
        <v>基础医学院</v>
      </c>
      <c r="E310" s="37" t="s">
        <v>117</v>
      </c>
      <c r="F310" s="12">
        <v>1200</v>
      </c>
      <c r="G310" s="12">
        <v>1300</v>
      </c>
      <c r="H310" s="12">
        <f t="shared" si="32"/>
        <v>100</v>
      </c>
      <c r="I310" s="12">
        <v>3</v>
      </c>
      <c r="J310" s="12">
        <f t="shared" si="33"/>
        <v>300</v>
      </c>
    </row>
    <row r="311" spans="1:10" s="14" customFormat="1" ht="20.100000000000001" customHeight="1">
      <c r="A311" s="12">
        <v>342</v>
      </c>
      <c r="B311" s="37" t="s">
        <v>531</v>
      </c>
      <c r="C311" s="37" t="str">
        <f>VLOOKUP(B311,Sheet1!A:B,2,0)</f>
        <v>861026</v>
      </c>
      <c r="D311" s="37" t="str">
        <f>VLOOKUP(B311,Sheet1!A:C,3,0)</f>
        <v>外国语言学院</v>
      </c>
      <c r="E311" s="37" t="s">
        <v>118</v>
      </c>
      <c r="F311" s="12">
        <v>877</v>
      </c>
      <c r="G311" s="12">
        <v>1000</v>
      </c>
      <c r="H311" s="12">
        <f t="shared" si="32"/>
        <v>123</v>
      </c>
      <c r="I311" s="12">
        <v>3</v>
      </c>
      <c r="J311" s="12">
        <f t="shared" si="33"/>
        <v>369</v>
      </c>
    </row>
    <row r="312" spans="1:10" s="14" customFormat="1" ht="20.100000000000001" customHeight="1">
      <c r="A312" s="12">
        <v>343</v>
      </c>
      <c r="B312" s="37" t="s">
        <v>532</v>
      </c>
      <c r="C312" s="37" t="str">
        <f>VLOOKUP(B312,Sheet1!A:B,2,0)</f>
        <v>021058</v>
      </c>
      <c r="D312" s="37" t="str">
        <f>VLOOKUP(B312,Sheet1!A:C,3,0)</f>
        <v>基础医学院</v>
      </c>
      <c r="E312" s="37" t="s">
        <v>119</v>
      </c>
      <c r="F312" s="12">
        <v>125</v>
      </c>
      <c r="G312" s="12">
        <v>130</v>
      </c>
      <c r="H312" s="12">
        <f t="shared" si="32"/>
        <v>5</v>
      </c>
      <c r="I312" s="12">
        <v>3</v>
      </c>
      <c r="J312" s="12">
        <f t="shared" si="33"/>
        <v>15</v>
      </c>
    </row>
    <row r="313" spans="1:10" s="14" customFormat="1" ht="20.100000000000001" customHeight="1">
      <c r="A313" s="12">
        <v>344</v>
      </c>
      <c r="B313" s="37" t="s">
        <v>533</v>
      </c>
      <c r="C313" s="37" t="str">
        <f>VLOOKUP(B313,Sheet1!A:B,2,0)</f>
        <v>871013</v>
      </c>
      <c r="D313" s="37" t="str">
        <f>VLOOKUP(B313,Sheet1!A:C,3,0)</f>
        <v>马克思主义学院</v>
      </c>
      <c r="E313" s="37" t="s">
        <v>120</v>
      </c>
      <c r="F313" s="12">
        <v>362</v>
      </c>
      <c r="G313" s="12">
        <v>401</v>
      </c>
      <c r="H313" s="12">
        <f t="shared" si="32"/>
        <v>39</v>
      </c>
      <c r="I313" s="12">
        <v>3</v>
      </c>
      <c r="J313" s="12">
        <f t="shared" si="33"/>
        <v>117</v>
      </c>
    </row>
    <row r="314" spans="1:10" s="14" customFormat="1" ht="20.100000000000001" customHeight="1">
      <c r="A314" s="12">
        <v>345</v>
      </c>
      <c r="B314" s="37" t="s">
        <v>534</v>
      </c>
      <c r="C314" s="37" t="str">
        <f>VLOOKUP(B314,Sheet1!A:B,2,0)</f>
        <v>502172</v>
      </c>
      <c r="D314" s="37" t="str">
        <f>VLOOKUP(B314,Sheet1!A:C,3,0)</f>
        <v>退休</v>
      </c>
      <c r="E314" s="37" t="s">
        <v>121</v>
      </c>
      <c r="F314" s="12">
        <v>859</v>
      </c>
      <c r="G314" s="12">
        <v>1004</v>
      </c>
      <c r="H314" s="12">
        <f t="shared" si="32"/>
        <v>145</v>
      </c>
      <c r="I314" s="12">
        <v>3</v>
      </c>
      <c r="J314" s="12">
        <f t="shared" si="33"/>
        <v>435</v>
      </c>
    </row>
    <row r="315" spans="1:10" s="14" customFormat="1" ht="20.100000000000001" customHeight="1">
      <c r="A315" s="12">
        <v>346</v>
      </c>
      <c r="B315" s="37" t="s">
        <v>535</v>
      </c>
      <c r="C315" s="37" t="str">
        <f>VLOOKUP(B315,Sheet1!A:B,2,0)</f>
        <v>921015</v>
      </c>
      <c r="D315" s="37" t="str">
        <f>VLOOKUP(B315,Sheet1!A:C,3,0)</f>
        <v>三全学院</v>
      </c>
      <c r="E315" s="37" t="s">
        <v>122</v>
      </c>
      <c r="F315" s="12">
        <v>852</v>
      </c>
      <c r="G315" s="12">
        <v>925</v>
      </c>
      <c r="H315" s="12">
        <f t="shared" si="32"/>
        <v>73</v>
      </c>
      <c r="I315" s="12">
        <v>3</v>
      </c>
      <c r="J315" s="12">
        <f t="shared" si="33"/>
        <v>219</v>
      </c>
    </row>
    <row r="316" spans="1:10" s="14" customFormat="1" ht="20.100000000000001" customHeight="1">
      <c r="A316" s="12">
        <v>347</v>
      </c>
      <c r="B316" s="37" t="s">
        <v>536</v>
      </c>
      <c r="C316" s="37" t="str">
        <f>VLOOKUP(B316,Sheet1!A:B,2,0)</f>
        <v>891011</v>
      </c>
      <c r="D316" s="37" t="str">
        <f>VLOOKUP(B316,Sheet1!A:C,3,0)</f>
        <v>教务处</v>
      </c>
      <c r="E316" s="37" t="s">
        <v>123</v>
      </c>
      <c r="F316" s="12">
        <v>715</v>
      </c>
      <c r="G316" s="12">
        <v>813</v>
      </c>
      <c r="H316" s="12">
        <f t="shared" si="32"/>
        <v>98</v>
      </c>
      <c r="I316" s="12">
        <v>3</v>
      </c>
      <c r="J316" s="12">
        <f t="shared" si="33"/>
        <v>294</v>
      </c>
    </row>
    <row r="317" spans="1:10" s="14" customFormat="1" ht="20.100000000000001" customHeight="1">
      <c r="A317" s="12">
        <v>348</v>
      </c>
      <c r="B317" s="37" t="s">
        <v>537</v>
      </c>
      <c r="C317" s="37" t="str">
        <f>VLOOKUP(B317,Sheet1!A:B,2,0)</f>
        <v>951016</v>
      </c>
      <c r="D317" s="37" t="str">
        <f>VLOOKUP(B317,Sheet1!A:C,3,0)</f>
        <v>体育教学部</v>
      </c>
      <c r="E317" s="37" t="s">
        <v>124</v>
      </c>
      <c r="F317" s="12">
        <v>498</v>
      </c>
      <c r="G317" s="12">
        <v>511</v>
      </c>
      <c r="H317" s="12">
        <f t="shared" si="32"/>
        <v>13</v>
      </c>
      <c r="I317" s="12">
        <v>3</v>
      </c>
      <c r="J317" s="12">
        <f t="shared" si="33"/>
        <v>39</v>
      </c>
    </row>
    <row r="318" spans="1:10" s="14" customFormat="1" ht="20.100000000000001" customHeight="1">
      <c r="A318" s="12">
        <v>349</v>
      </c>
      <c r="B318" s="37" t="s">
        <v>538</v>
      </c>
      <c r="C318" s="37" t="str">
        <f>VLOOKUP(B318,Sheet1!A:B,2,0)</f>
        <v>911014</v>
      </c>
      <c r="D318" s="37" t="str">
        <f>VLOOKUP(B318,Sheet1!A:C,3,0)</f>
        <v>外国语言学院</v>
      </c>
      <c r="E318" s="37" t="s">
        <v>125</v>
      </c>
      <c r="F318" s="12">
        <v>930</v>
      </c>
      <c r="G318" s="12">
        <v>1038</v>
      </c>
      <c r="H318" s="12">
        <f t="shared" si="32"/>
        <v>108</v>
      </c>
      <c r="I318" s="12">
        <v>3</v>
      </c>
      <c r="J318" s="12">
        <f t="shared" si="33"/>
        <v>324</v>
      </c>
    </row>
    <row r="319" spans="1:10" s="14" customFormat="1" ht="20.100000000000001" customHeight="1">
      <c r="A319" s="12">
        <v>350</v>
      </c>
      <c r="B319" s="37" t="s">
        <v>539</v>
      </c>
      <c r="C319" s="37" t="str">
        <f>VLOOKUP(B319,Sheet1!A:B,2,0)</f>
        <v>821008</v>
      </c>
      <c r="D319" s="37" t="str">
        <f>VLOOKUP(B319,Sheet1!A:C,3,0)</f>
        <v>后勤管理处</v>
      </c>
      <c r="E319" s="37" t="s">
        <v>126</v>
      </c>
      <c r="F319" s="12">
        <v>710</v>
      </c>
      <c r="G319" s="12">
        <v>774</v>
      </c>
      <c r="H319" s="12">
        <f t="shared" si="32"/>
        <v>64</v>
      </c>
      <c r="I319" s="12">
        <v>3</v>
      </c>
      <c r="J319" s="12">
        <f t="shared" si="33"/>
        <v>192</v>
      </c>
    </row>
    <row r="320" spans="1:10" s="14" customFormat="1" ht="20.100000000000001" customHeight="1">
      <c r="A320" s="12">
        <v>351</v>
      </c>
      <c r="B320" s="37" t="s">
        <v>540</v>
      </c>
      <c r="C320" s="37" t="str">
        <f>VLOOKUP(B320,Sheet1!A:B,2,0)</f>
        <v>502350</v>
      </c>
      <c r="D320" s="37" t="str">
        <f>VLOOKUP(B320,Sheet1!A:C,3,0)</f>
        <v>退休</v>
      </c>
      <c r="E320" s="37" t="s">
        <v>127</v>
      </c>
      <c r="F320" s="12">
        <v>383</v>
      </c>
      <c r="G320" s="12">
        <v>473</v>
      </c>
      <c r="H320" s="12">
        <f t="shared" si="32"/>
        <v>90</v>
      </c>
      <c r="I320" s="12">
        <v>3</v>
      </c>
      <c r="J320" s="12">
        <f t="shared" si="33"/>
        <v>270</v>
      </c>
    </row>
    <row r="321" spans="1:10" s="14" customFormat="1" ht="20.100000000000001" customHeight="1">
      <c r="A321" s="12">
        <v>352</v>
      </c>
      <c r="B321" s="37" t="s">
        <v>4112</v>
      </c>
      <c r="C321" s="37" t="str">
        <f>VLOOKUP(B321,Sheet1!A:B,2,0)</f>
        <v>502195</v>
      </c>
      <c r="D321" s="37" t="str">
        <f>VLOOKUP(B321,Sheet1!A:C,3,0)</f>
        <v>退休</v>
      </c>
      <c r="E321" s="37" t="s">
        <v>128</v>
      </c>
      <c r="F321" s="12">
        <v>540</v>
      </c>
      <c r="G321" s="12">
        <v>647</v>
      </c>
      <c r="H321" s="12">
        <f t="shared" si="32"/>
        <v>107</v>
      </c>
      <c r="I321" s="12">
        <v>3</v>
      </c>
      <c r="J321" s="12">
        <f t="shared" si="33"/>
        <v>321</v>
      </c>
    </row>
    <row r="322" spans="1:10" s="14" customFormat="1" ht="20.100000000000001" customHeight="1">
      <c r="A322" s="12">
        <v>354</v>
      </c>
      <c r="B322" s="37" t="s">
        <v>541</v>
      </c>
      <c r="C322" s="37" t="str">
        <f>VLOOKUP(B322,Sheet1!A:B,2,0)</f>
        <v>502098</v>
      </c>
      <c r="D322" s="37" t="str">
        <f>VLOOKUP(B322,Sheet1!A:C,3,0)</f>
        <v>退休</v>
      </c>
      <c r="E322" s="37" t="s">
        <v>129</v>
      </c>
      <c r="F322" s="12">
        <v>162</v>
      </c>
      <c r="G322" s="12">
        <v>173</v>
      </c>
      <c r="H322" s="12">
        <f t="shared" si="32"/>
        <v>11</v>
      </c>
      <c r="I322" s="12">
        <v>3</v>
      </c>
      <c r="J322" s="12">
        <f t="shared" si="33"/>
        <v>33</v>
      </c>
    </row>
    <row r="323" spans="1:10" s="14" customFormat="1" ht="20.100000000000001" customHeight="1">
      <c r="A323" s="12">
        <v>355</v>
      </c>
      <c r="B323" s="37" t="s">
        <v>542</v>
      </c>
      <c r="C323" s="37" t="str">
        <f>VLOOKUP(B323,Sheet1!A:B,2,0)</f>
        <v>871019</v>
      </c>
      <c r="D323" s="37" t="str">
        <f>VLOOKUP(B323,Sheet1!A:C,3,0)</f>
        <v>基础医学院</v>
      </c>
      <c r="E323" s="37" t="s">
        <v>546</v>
      </c>
      <c r="F323" s="12">
        <v>785</v>
      </c>
      <c r="G323" s="12">
        <v>840</v>
      </c>
      <c r="H323" s="12">
        <f t="shared" si="32"/>
        <v>55</v>
      </c>
      <c r="I323" s="12">
        <v>3</v>
      </c>
      <c r="J323" s="12">
        <f t="shared" si="33"/>
        <v>165</v>
      </c>
    </row>
    <row r="324" spans="1:10" s="14" customFormat="1" ht="20.100000000000001" customHeight="1">
      <c r="A324" s="12">
        <v>356</v>
      </c>
      <c r="B324" s="37" t="s">
        <v>4909</v>
      </c>
      <c r="C324" s="37" t="str">
        <f>VLOOKUP(B324,Sheet1!A:B,2,0)</f>
        <v>502212</v>
      </c>
      <c r="D324" s="37" t="str">
        <f>VLOOKUP(B324,Sheet1!A:C,3,0)</f>
        <v>退休</v>
      </c>
      <c r="E324" s="37" t="s">
        <v>130</v>
      </c>
      <c r="F324" s="12">
        <v>743</v>
      </c>
      <c r="G324" s="12">
        <v>1008</v>
      </c>
      <c r="H324" s="12">
        <f t="shared" si="32"/>
        <v>265</v>
      </c>
      <c r="I324" s="12">
        <v>3</v>
      </c>
      <c r="J324" s="12">
        <f t="shared" si="33"/>
        <v>795</v>
      </c>
    </row>
    <row r="325" spans="1:10" s="14" customFormat="1" ht="20.100000000000001" customHeight="1">
      <c r="A325" s="12">
        <v>357</v>
      </c>
      <c r="B325" s="37" t="s">
        <v>543</v>
      </c>
      <c r="C325" s="37" t="str">
        <f>VLOOKUP(B325,Sheet1!A:B,2,0)</f>
        <v>911011</v>
      </c>
      <c r="D325" s="37" t="str">
        <f>VLOOKUP(B325,Sheet1!A:C,3,0)</f>
        <v>财务处</v>
      </c>
      <c r="E325" s="37" t="s">
        <v>131</v>
      </c>
      <c r="F325" s="12">
        <v>1053</v>
      </c>
      <c r="G325" s="12">
        <v>1190</v>
      </c>
      <c r="H325" s="12">
        <f t="shared" si="32"/>
        <v>137</v>
      </c>
      <c r="I325" s="12">
        <v>3</v>
      </c>
      <c r="J325" s="12">
        <f t="shared" si="33"/>
        <v>411</v>
      </c>
    </row>
    <row r="326" spans="1:10" s="14" customFormat="1" ht="20.100000000000001" customHeight="1">
      <c r="A326" s="12">
        <v>358</v>
      </c>
      <c r="B326" s="37" t="s">
        <v>544</v>
      </c>
      <c r="C326" s="37" t="str">
        <f>VLOOKUP(B326,Sheet1!A:B,2,0)</f>
        <v>861040</v>
      </c>
      <c r="D326" s="37" t="str">
        <f>VLOOKUP(B326,Sheet1!A:C,3,0)</f>
        <v>体育教学部</v>
      </c>
      <c r="E326" s="37" t="s">
        <v>132</v>
      </c>
      <c r="F326" s="12">
        <v>450</v>
      </c>
      <c r="G326" s="12">
        <v>525</v>
      </c>
      <c r="H326" s="12">
        <f t="shared" si="32"/>
        <v>75</v>
      </c>
      <c r="I326" s="12">
        <v>3</v>
      </c>
      <c r="J326" s="12">
        <f t="shared" si="33"/>
        <v>225</v>
      </c>
    </row>
    <row r="327" spans="1:10" s="14" customFormat="1" ht="20.100000000000001" customHeight="1">
      <c r="A327" s="12">
        <v>359</v>
      </c>
      <c r="B327" s="37" t="s">
        <v>1157</v>
      </c>
      <c r="C327" s="37" t="str">
        <f>VLOOKUP(B327,Sheet1!A:C,2,0)</f>
        <v>001023</v>
      </c>
      <c r="D327" s="37" t="str">
        <f>VLOOKUP(B327,Sheet1!A:C,3,0)</f>
        <v>管理学院</v>
      </c>
      <c r="E327" s="37" t="s">
        <v>1158</v>
      </c>
      <c r="F327" s="12">
        <v>440</v>
      </c>
      <c r="G327" s="12">
        <v>564</v>
      </c>
      <c r="H327" s="12">
        <f t="shared" si="32"/>
        <v>124</v>
      </c>
      <c r="I327" s="12">
        <v>3</v>
      </c>
      <c r="J327" s="12">
        <f t="shared" si="33"/>
        <v>372</v>
      </c>
    </row>
    <row r="328" spans="1:10" s="14" customFormat="1" ht="20.100000000000001" customHeight="1">
      <c r="A328" s="12">
        <v>360</v>
      </c>
      <c r="B328" s="37" t="s">
        <v>545</v>
      </c>
      <c r="C328" s="37" t="str">
        <f>VLOOKUP(B328,Sheet1!A:B,2,0)</f>
        <v>941010</v>
      </c>
      <c r="D328" s="37" t="str">
        <f>VLOOKUP(B328,Sheet1!A:C,3,0)</f>
        <v>管理学院</v>
      </c>
      <c r="E328" s="37" t="s">
        <v>133</v>
      </c>
      <c r="F328" s="12">
        <v>440</v>
      </c>
      <c r="G328" s="12">
        <v>493</v>
      </c>
      <c r="H328" s="12">
        <f>G328-F328</f>
        <v>53</v>
      </c>
      <c r="I328" s="12">
        <v>3</v>
      </c>
      <c r="J328" s="12">
        <f>H328*I328</f>
        <v>159</v>
      </c>
    </row>
    <row r="329" spans="1:10" s="14" customFormat="1" ht="20.100000000000001" customHeight="1">
      <c r="A329" s="12">
        <v>361</v>
      </c>
      <c r="B329" s="37" t="s">
        <v>134</v>
      </c>
      <c r="C329" s="37" t="str">
        <f>VLOOKUP(B329,Sheet1!A:B,2,0)</f>
        <v>821026</v>
      </c>
      <c r="D329" s="37" t="str">
        <f>VLOOKUP(B329,Sheet1!A:C,3,0)</f>
        <v>退休</v>
      </c>
      <c r="E329" s="37" t="s">
        <v>135</v>
      </c>
      <c r="F329" s="12">
        <v>902</v>
      </c>
      <c r="G329" s="12">
        <v>1058</v>
      </c>
      <c r="H329" s="12">
        <f t="shared" ref="H329:H352" si="34">G329-F329</f>
        <v>156</v>
      </c>
      <c r="I329" s="12">
        <v>3</v>
      </c>
      <c r="J329" s="12">
        <f t="shared" ref="J329:J352" si="35">H329*I329</f>
        <v>468</v>
      </c>
    </row>
    <row r="330" spans="1:10" s="14" customFormat="1" ht="20.100000000000001" customHeight="1">
      <c r="A330" s="12">
        <v>362</v>
      </c>
      <c r="B330" s="37" t="s">
        <v>136</v>
      </c>
      <c r="C330" s="37" t="str">
        <f>VLOOKUP(B330,Sheet1!A:B,2,0)</f>
        <v>881015</v>
      </c>
      <c r="D330" s="37" t="str">
        <f>VLOOKUP(B330,Sheet1!A:C,3,0)</f>
        <v>基础医学院</v>
      </c>
      <c r="E330" s="37" t="s">
        <v>137</v>
      </c>
      <c r="F330" s="12">
        <v>796</v>
      </c>
      <c r="G330" s="12">
        <v>907</v>
      </c>
      <c r="H330" s="12">
        <f t="shared" si="34"/>
        <v>111</v>
      </c>
      <c r="I330" s="12">
        <v>3</v>
      </c>
      <c r="J330" s="12">
        <f t="shared" si="35"/>
        <v>333</v>
      </c>
    </row>
    <row r="331" spans="1:10" s="14" customFormat="1" ht="20.100000000000001" customHeight="1">
      <c r="A331" s="12">
        <v>363</v>
      </c>
      <c r="B331" s="37" t="s">
        <v>138</v>
      </c>
      <c r="C331" s="37" t="str">
        <f>VLOOKUP(B331,Sheet1!A:B,2,0)</f>
        <v>502130</v>
      </c>
      <c r="D331" s="37" t="str">
        <f>VLOOKUP(B331,Sheet1!A:C,3,0)</f>
        <v>退休</v>
      </c>
      <c r="E331" s="37" t="s">
        <v>139</v>
      </c>
      <c r="F331" s="12">
        <v>282</v>
      </c>
      <c r="G331" s="12">
        <v>321</v>
      </c>
      <c r="H331" s="12">
        <f t="shared" si="34"/>
        <v>39</v>
      </c>
      <c r="I331" s="12">
        <v>3</v>
      </c>
      <c r="J331" s="12">
        <f t="shared" si="35"/>
        <v>117</v>
      </c>
    </row>
    <row r="332" spans="1:10" s="14" customFormat="1" ht="20.100000000000001" customHeight="1">
      <c r="A332" s="12">
        <v>364</v>
      </c>
      <c r="B332" s="37" t="s">
        <v>140</v>
      </c>
      <c r="C332" s="37" t="str">
        <f>VLOOKUP(B332,Sheet1!A:B,2,0)</f>
        <v>821035</v>
      </c>
      <c r="D332" s="37" t="str">
        <f>VLOOKUP(B332,Sheet1!A:C,3,0)</f>
        <v>退休</v>
      </c>
      <c r="E332" s="37" t="s">
        <v>141</v>
      </c>
      <c r="F332" s="12">
        <v>819</v>
      </c>
      <c r="G332" s="12">
        <v>1042</v>
      </c>
      <c r="H332" s="12">
        <f t="shared" si="34"/>
        <v>223</v>
      </c>
      <c r="I332" s="12">
        <v>3</v>
      </c>
      <c r="J332" s="12">
        <f t="shared" si="35"/>
        <v>669</v>
      </c>
    </row>
    <row r="333" spans="1:10" s="14" customFormat="1" ht="20.100000000000001" customHeight="1">
      <c r="A333" s="12">
        <v>365</v>
      </c>
      <c r="B333" s="37" t="s">
        <v>142</v>
      </c>
      <c r="C333" s="37" t="str">
        <f>VLOOKUP(B333,Sheet1!A:B,2,0)</f>
        <v>502200</v>
      </c>
      <c r="D333" s="37" t="str">
        <f>VLOOKUP(B333,Sheet1!A:C,3,0)</f>
        <v>退休</v>
      </c>
      <c r="E333" s="37" t="s">
        <v>143</v>
      </c>
      <c r="F333" s="12">
        <v>781</v>
      </c>
      <c r="G333" s="12">
        <v>840</v>
      </c>
      <c r="H333" s="12">
        <f t="shared" si="34"/>
        <v>59</v>
      </c>
      <c r="I333" s="12">
        <v>3</v>
      </c>
      <c r="J333" s="12">
        <f t="shared" si="35"/>
        <v>177</v>
      </c>
    </row>
    <row r="334" spans="1:10" s="14" customFormat="1" ht="20.100000000000001" customHeight="1">
      <c r="A334" s="12">
        <v>366</v>
      </c>
      <c r="B334" s="37" t="s">
        <v>144</v>
      </c>
      <c r="C334" s="37" t="str">
        <f>VLOOKUP(B334,Sheet1!A:B,2,0)</f>
        <v>821012</v>
      </c>
      <c r="D334" s="37" t="str">
        <f>VLOOKUP(B334,Sheet1!A:C,3,0)</f>
        <v>基础医学院</v>
      </c>
      <c r="E334" s="37" t="s">
        <v>145</v>
      </c>
      <c r="F334" s="12">
        <v>956</v>
      </c>
      <c r="G334" s="12">
        <v>1077</v>
      </c>
      <c r="H334" s="12">
        <f t="shared" si="34"/>
        <v>121</v>
      </c>
      <c r="I334" s="12">
        <v>3</v>
      </c>
      <c r="J334" s="12">
        <f t="shared" si="35"/>
        <v>363</v>
      </c>
    </row>
    <row r="335" spans="1:10" s="14" customFormat="1" ht="20.100000000000001" customHeight="1">
      <c r="A335" s="12">
        <v>367</v>
      </c>
      <c r="B335" s="37" t="s">
        <v>4911</v>
      </c>
      <c r="C335" s="37" t="str">
        <f>VLOOKUP(B335,Sheet1!A:B,2,0)</f>
        <v>502340</v>
      </c>
      <c r="D335" s="37" t="str">
        <f>VLOOKUP(B335,Sheet1!A:C,3,0)</f>
        <v>退休</v>
      </c>
      <c r="E335" s="37" t="s">
        <v>146</v>
      </c>
      <c r="F335" s="12">
        <v>982</v>
      </c>
      <c r="G335" s="12">
        <v>1150</v>
      </c>
      <c r="H335" s="12">
        <f t="shared" si="34"/>
        <v>168</v>
      </c>
      <c r="I335" s="12">
        <v>3</v>
      </c>
      <c r="J335" s="12">
        <f t="shared" si="35"/>
        <v>504</v>
      </c>
    </row>
    <row r="336" spans="1:10" s="14" customFormat="1" ht="20.100000000000001" customHeight="1">
      <c r="A336" s="12">
        <v>368</v>
      </c>
      <c r="B336" s="37" t="s">
        <v>147</v>
      </c>
      <c r="C336" s="37" t="str">
        <f>VLOOKUP(B336,Sheet1!A:B,2,0)</f>
        <v>021102</v>
      </c>
      <c r="D336" s="37" t="str">
        <f>VLOOKUP(B336,Sheet1!A:C,3,0)</f>
        <v>三全学院</v>
      </c>
      <c r="E336" s="37" t="s">
        <v>148</v>
      </c>
      <c r="F336" s="12">
        <v>1019</v>
      </c>
      <c r="G336" s="12">
        <v>1131</v>
      </c>
      <c r="H336" s="12">
        <f t="shared" si="34"/>
        <v>112</v>
      </c>
      <c r="I336" s="12">
        <v>3</v>
      </c>
      <c r="J336" s="12">
        <f t="shared" si="35"/>
        <v>336</v>
      </c>
    </row>
    <row r="337" spans="1:10" s="14" customFormat="1" ht="20.100000000000001" customHeight="1">
      <c r="A337" s="12">
        <v>369</v>
      </c>
      <c r="B337" s="37" t="s">
        <v>3936</v>
      </c>
      <c r="C337" s="37" t="str">
        <f>VLOOKUP(B337,Sheet1!A:B,2,0)</f>
        <v>941009</v>
      </c>
      <c r="D337" s="37" t="str">
        <f>VLOOKUP(B337,Sheet1!A:C,3,0)</f>
        <v>基础医学院</v>
      </c>
      <c r="E337" s="37" t="s">
        <v>149</v>
      </c>
      <c r="F337" s="12">
        <v>757</v>
      </c>
      <c r="G337" s="12">
        <v>812</v>
      </c>
      <c r="H337" s="12">
        <f t="shared" si="34"/>
        <v>55</v>
      </c>
      <c r="I337" s="12">
        <v>3</v>
      </c>
      <c r="J337" s="12">
        <f t="shared" si="35"/>
        <v>165</v>
      </c>
    </row>
    <row r="338" spans="1:10" s="14" customFormat="1" ht="20.100000000000001" customHeight="1">
      <c r="A338" s="12">
        <v>370</v>
      </c>
      <c r="B338" s="37" t="s">
        <v>150</v>
      </c>
      <c r="C338" s="37" t="str">
        <f>VLOOKUP(B338,Sheet1!A:B,2,0)</f>
        <v>891016</v>
      </c>
      <c r="D338" s="37" t="str">
        <f>VLOOKUP(B338,Sheet1!A:C,3,0)</f>
        <v>外国语言学院</v>
      </c>
      <c r="E338" s="37" t="s">
        <v>151</v>
      </c>
      <c r="F338" s="12">
        <v>1042</v>
      </c>
      <c r="G338" s="12">
        <v>1134</v>
      </c>
      <c r="H338" s="12">
        <f t="shared" si="34"/>
        <v>92</v>
      </c>
      <c r="I338" s="12">
        <v>3</v>
      </c>
      <c r="J338" s="12">
        <f t="shared" si="35"/>
        <v>276</v>
      </c>
    </row>
    <row r="339" spans="1:10" s="14" customFormat="1" ht="20.100000000000001" customHeight="1">
      <c r="A339" s="12">
        <v>371</v>
      </c>
      <c r="B339" s="37" t="s">
        <v>152</v>
      </c>
      <c r="C339" s="37" t="str">
        <f>VLOOKUP(B339,Sheet1!A:B,2,0)</f>
        <v>941014</v>
      </c>
      <c r="D339" s="37" t="str">
        <f>VLOOKUP(B339,Sheet1!A:C,3,0)</f>
        <v>体育教学部</v>
      </c>
      <c r="E339" s="37" t="s">
        <v>153</v>
      </c>
      <c r="F339" s="12">
        <v>967</v>
      </c>
      <c r="G339" s="12">
        <v>1095</v>
      </c>
      <c r="H339" s="12">
        <f t="shared" si="34"/>
        <v>128</v>
      </c>
      <c r="I339" s="12">
        <v>3</v>
      </c>
      <c r="J339" s="12">
        <f t="shared" si="35"/>
        <v>384</v>
      </c>
    </row>
    <row r="340" spans="1:10" s="14" customFormat="1" ht="20.100000000000001" customHeight="1">
      <c r="A340" s="12">
        <v>372</v>
      </c>
      <c r="B340" s="37" t="s">
        <v>154</v>
      </c>
      <c r="C340" s="37" t="str">
        <f>VLOOKUP(B340,Sheet1!A:B,2,0)</f>
        <v>951017</v>
      </c>
      <c r="D340" s="37" t="str">
        <f>VLOOKUP(B340,Sheet1!A:C,3,0)</f>
        <v>马克思主义学院</v>
      </c>
      <c r="E340" s="37" t="s">
        <v>155</v>
      </c>
      <c r="F340" s="12">
        <v>1121</v>
      </c>
      <c r="G340" s="12">
        <v>1177</v>
      </c>
      <c r="H340" s="12">
        <f t="shared" si="34"/>
        <v>56</v>
      </c>
      <c r="I340" s="12">
        <v>3</v>
      </c>
      <c r="J340" s="12">
        <f t="shared" si="35"/>
        <v>168</v>
      </c>
    </row>
    <row r="341" spans="1:10" s="14" customFormat="1" ht="20.100000000000001" customHeight="1">
      <c r="A341" s="12">
        <v>373</v>
      </c>
      <c r="B341" s="37" t="s">
        <v>156</v>
      </c>
      <c r="C341" s="37" t="str">
        <f>VLOOKUP(B341,Sheet1!A:B,2,0)</f>
        <v>841008</v>
      </c>
      <c r="D341" s="37" t="str">
        <f>VLOOKUP(B341,Sheet1!A:C,3,0)</f>
        <v>保卫处</v>
      </c>
      <c r="E341" s="37" t="s">
        <v>157</v>
      </c>
      <c r="F341" s="12">
        <v>620</v>
      </c>
      <c r="G341" s="12">
        <v>759</v>
      </c>
      <c r="H341" s="12">
        <f t="shared" si="34"/>
        <v>139</v>
      </c>
      <c r="I341" s="12">
        <v>3</v>
      </c>
      <c r="J341" s="12">
        <f t="shared" si="35"/>
        <v>417</v>
      </c>
    </row>
    <row r="342" spans="1:10" s="14" customFormat="1" ht="20.100000000000001" customHeight="1">
      <c r="A342" s="12">
        <v>374</v>
      </c>
      <c r="B342" s="37" t="s">
        <v>2024</v>
      </c>
      <c r="C342" s="38" t="s">
        <v>3877</v>
      </c>
      <c r="D342" s="38" t="s">
        <v>1541</v>
      </c>
      <c r="E342" s="37" t="s">
        <v>158</v>
      </c>
      <c r="F342" s="12">
        <v>625</v>
      </c>
      <c r="G342" s="12">
        <v>699</v>
      </c>
      <c r="H342" s="12">
        <f t="shared" si="34"/>
        <v>74</v>
      </c>
      <c r="I342" s="12">
        <v>3</v>
      </c>
      <c r="J342" s="12">
        <f t="shared" si="35"/>
        <v>222</v>
      </c>
    </row>
    <row r="343" spans="1:10" s="14" customFormat="1" ht="20.100000000000001" customHeight="1">
      <c r="A343" s="12">
        <v>375</v>
      </c>
      <c r="B343" s="37" t="s">
        <v>4913</v>
      </c>
      <c r="C343" s="37" t="str">
        <f>VLOOKUP(B343,Sheet1!A:B,2,0)</f>
        <v>502068</v>
      </c>
      <c r="D343" s="37" t="str">
        <f>VLOOKUP(B343,Sheet1!A:C,3,0)</f>
        <v>退休</v>
      </c>
      <c r="E343" s="37" t="s">
        <v>547</v>
      </c>
      <c r="F343" s="12">
        <v>551</v>
      </c>
      <c r="G343" s="12">
        <v>710</v>
      </c>
      <c r="H343" s="12">
        <f t="shared" si="34"/>
        <v>159</v>
      </c>
      <c r="I343" s="12">
        <v>3</v>
      </c>
      <c r="J343" s="12">
        <f t="shared" si="35"/>
        <v>477</v>
      </c>
    </row>
    <row r="344" spans="1:10" s="14" customFormat="1" ht="20.100000000000001" customHeight="1">
      <c r="A344" s="12">
        <v>376</v>
      </c>
      <c r="B344" s="37" t="s">
        <v>159</v>
      </c>
      <c r="C344" s="37" t="str">
        <f>VLOOKUP(B344,Sheet1!A:B,2,0)</f>
        <v>502001</v>
      </c>
      <c r="D344" s="37" t="str">
        <f>VLOOKUP(B344,Sheet1!A:C,3,0)</f>
        <v>退休</v>
      </c>
      <c r="E344" s="37" t="s">
        <v>160</v>
      </c>
      <c r="F344" s="12">
        <v>423</v>
      </c>
      <c r="G344" s="12">
        <v>481</v>
      </c>
      <c r="H344" s="12">
        <f t="shared" si="34"/>
        <v>58</v>
      </c>
      <c r="I344" s="12">
        <v>3</v>
      </c>
      <c r="J344" s="12">
        <f t="shared" si="35"/>
        <v>174</v>
      </c>
    </row>
    <row r="345" spans="1:10" s="14" customFormat="1" ht="20.100000000000001" customHeight="1">
      <c r="A345" s="12">
        <v>377</v>
      </c>
      <c r="B345" s="37" t="s">
        <v>161</v>
      </c>
      <c r="C345" s="37" t="str">
        <f>VLOOKUP(B345,Sheet1!A:B,2,0)</f>
        <v>502324</v>
      </c>
      <c r="D345" s="37" t="str">
        <f>VLOOKUP(B345,Sheet1!A:C,3,0)</f>
        <v>退休</v>
      </c>
      <c r="E345" s="37" t="s">
        <v>162</v>
      </c>
      <c r="F345" s="12">
        <v>416</v>
      </c>
      <c r="G345" s="12">
        <v>455</v>
      </c>
      <c r="H345" s="12">
        <f t="shared" si="34"/>
        <v>39</v>
      </c>
      <c r="I345" s="12">
        <v>3</v>
      </c>
      <c r="J345" s="12">
        <f t="shared" si="35"/>
        <v>117</v>
      </c>
    </row>
    <row r="346" spans="1:10" s="14" customFormat="1" ht="20.100000000000001" customHeight="1">
      <c r="A346" s="12">
        <v>378</v>
      </c>
      <c r="B346" s="37" t="s">
        <v>163</v>
      </c>
      <c r="C346" s="37" t="str">
        <f>VLOOKUP(B346,Sheet1!A:B,2,0)</f>
        <v>831005</v>
      </c>
      <c r="D346" s="37" t="str">
        <f>VLOOKUP(B346,Sheet1!A:C,3,0)</f>
        <v>退休</v>
      </c>
      <c r="E346" s="37" t="s">
        <v>164</v>
      </c>
      <c r="F346" s="12">
        <v>930</v>
      </c>
      <c r="G346" s="12">
        <v>1009</v>
      </c>
      <c r="H346" s="12">
        <f t="shared" si="34"/>
        <v>79</v>
      </c>
      <c r="I346" s="12">
        <v>3</v>
      </c>
      <c r="J346" s="12">
        <f t="shared" si="35"/>
        <v>237</v>
      </c>
    </row>
    <row r="347" spans="1:10" s="14" customFormat="1" ht="20.100000000000001" customHeight="1">
      <c r="A347" s="12">
        <v>379</v>
      </c>
      <c r="B347" s="37" t="s">
        <v>4917</v>
      </c>
      <c r="C347" s="37" t="str">
        <f>VLOOKUP(B347,Sheet1!A:B,2,0)</f>
        <v>871028</v>
      </c>
      <c r="D347" s="37" t="str">
        <f>VLOOKUP(B347,Sheet1!A:C,3,0)</f>
        <v>基础医学院</v>
      </c>
      <c r="E347" s="37" t="s">
        <v>165</v>
      </c>
      <c r="F347" s="12">
        <v>999</v>
      </c>
      <c r="G347" s="12">
        <v>1015</v>
      </c>
      <c r="H347" s="12">
        <f t="shared" si="34"/>
        <v>16</v>
      </c>
      <c r="I347" s="12">
        <v>3</v>
      </c>
      <c r="J347" s="12">
        <f t="shared" si="35"/>
        <v>48</v>
      </c>
    </row>
    <row r="348" spans="1:10" s="14" customFormat="1" ht="20.100000000000001" customHeight="1">
      <c r="A348" s="12">
        <v>380</v>
      </c>
      <c r="B348" s="37" t="s">
        <v>166</v>
      </c>
      <c r="C348" s="37" t="str">
        <f>VLOOKUP(B348,Sheet1!A:B,2,0)</f>
        <v>502182</v>
      </c>
      <c r="D348" s="37" t="str">
        <f>VLOOKUP(B348,Sheet1!A:C,3,0)</f>
        <v>退休</v>
      </c>
      <c r="E348" s="37" t="s">
        <v>167</v>
      </c>
      <c r="F348" s="12">
        <v>343</v>
      </c>
      <c r="G348" s="12">
        <v>367</v>
      </c>
      <c r="H348" s="12">
        <f t="shared" si="34"/>
        <v>24</v>
      </c>
      <c r="I348" s="12">
        <v>3</v>
      </c>
      <c r="J348" s="12">
        <f t="shared" si="35"/>
        <v>72</v>
      </c>
    </row>
    <row r="349" spans="1:10" s="14" customFormat="1" ht="20.100000000000001" customHeight="1">
      <c r="A349" s="12">
        <v>381</v>
      </c>
      <c r="B349" s="37" t="s">
        <v>168</v>
      </c>
      <c r="C349" s="37" t="str">
        <f>VLOOKUP(B349,Sheet1!A:B,2,0)</f>
        <v>951013</v>
      </c>
      <c r="D349" s="37" t="str">
        <f>VLOOKUP(B349,Sheet1!A:C,3,0)</f>
        <v>马克思主义学院</v>
      </c>
      <c r="E349" s="37" t="s">
        <v>169</v>
      </c>
      <c r="F349" s="12">
        <v>1092</v>
      </c>
      <c r="G349" s="12">
        <v>1245</v>
      </c>
      <c r="H349" s="12">
        <f t="shared" si="34"/>
        <v>153</v>
      </c>
      <c r="I349" s="12">
        <v>3</v>
      </c>
      <c r="J349" s="12">
        <f t="shared" si="35"/>
        <v>459</v>
      </c>
    </row>
    <row r="350" spans="1:10" s="14" customFormat="1" ht="20.100000000000001" customHeight="1">
      <c r="A350" s="12">
        <v>382</v>
      </c>
      <c r="B350" s="37" t="s">
        <v>170</v>
      </c>
      <c r="C350" s="37" t="str">
        <f>VLOOKUP(B350,Sheet1!A:B,2,0)</f>
        <v>901006</v>
      </c>
      <c r="D350" s="37" t="str">
        <f>VLOOKUP(B350,Sheet1!A:C,3,0)</f>
        <v>基础医学院</v>
      </c>
      <c r="E350" s="37" t="s">
        <v>171</v>
      </c>
      <c r="F350" s="12">
        <v>1311</v>
      </c>
      <c r="G350" s="12">
        <v>1486</v>
      </c>
      <c r="H350" s="12">
        <f t="shared" si="34"/>
        <v>175</v>
      </c>
      <c r="I350" s="12">
        <v>3</v>
      </c>
      <c r="J350" s="12">
        <f t="shared" si="35"/>
        <v>525</v>
      </c>
    </row>
    <row r="351" spans="1:10" s="14" customFormat="1" ht="20.100000000000001" customHeight="1">
      <c r="A351" s="12">
        <v>383</v>
      </c>
      <c r="B351" s="37" t="s">
        <v>172</v>
      </c>
      <c r="C351" s="37" t="str">
        <f>VLOOKUP(B351,Sheet1!A:B,2,0)</f>
        <v>981001</v>
      </c>
      <c r="D351" s="37" t="str">
        <f>VLOOKUP(B351,Sheet1!A:C,3,0)</f>
        <v>成人教育学院</v>
      </c>
      <c r="E351" s="37" t="s">
        <v>173</v>
      </c>
      <c r="F351" s="12">
        <v>519</v>
      </c>
      <c r="G351" s="12">
        <v>596</v>
      </c>
      <c r="H351" s="12">
        <f t="shared" si="34"/>
        <v>77</v>
      </c>
      <c r="I351" s="12">
        <v>3</v>
      </c>
      <c r="J351" s="12">
        <f t="shared" si="35"/>
        <v>231</v>
      </c>
    </row>
    <row r="352" spans="1:10" s="14" customFormat="1" ht="20.100000000000001" customHeight="1">
      <c r="A352" s="12">
        <v>384</v>
      </c>
      <c r="B352" s="37" t="s">
        <v>1933</v>
      </c>
      <c r="C352" s="37" t="str">
        <f>VLOOKUP(B352,Sheet1!A:B,2,0)</f>
        <v>041063</v>
      </c>
      <c r="D352" s="37" t="str">
        <f>VLOOKUP(B352,Sheet1!A:C,3,0)</f>
        <v>心理学院</v>
      </c>
      <c r="E352" s="37" t="s">
        <v>174</v>
      </c>
      <c r="F352" s="12">
        <v>1121</v>
      </c>
      <c r="G352" s="12">
        <v>1244</v>
      </c>
      <c r="H352" s="12">
        <f t="shared" si="34"/>
        <v>123</v>
      </c>
      <c r="I352" s="12">
        <v>3</v>
      </c>
      <c r="J352" s="12">
        <f t="shared" si="35"/>
        <v>369</v>
      </c>
    </row>
    <row r="353" spans="1:10" s="14" customFormat="1" ht="20.100000000000001" customHeight="1">
      <c r="A353" s="12">
        <v>385</v>
      </c>
      <c r="B353" s="37" t="s">
        <v>4919</v>
      </c>
      <c r="C353" s="37" t="str">
        <f>VLOOKUP(B353,Sheet1!A:B,2,0)</f>
        <v>811026</v>
      </c>
      <c r="D353" s="37" t="str">
        <f>VLOOKUP(B353,Sheet1!A:C,3,0)</f>
        <v>基础医学院</v>
      </c>
      <c r="E353" s="37" t="s">
        <v>175</v>
      </c>
      <c r="F353" s="12">
        <v>800</v>
      </c>
      <c r="G353" s="12">
        <v>976</v>
      </c>
      <c r="H353" s="12">
        <f t="shared" ref="H353:H365" si="36">G353-F353</f>
        <v>176</v>
      </c>
      <c r="I353" s="12">
        <v>3</v>
      </c>
      <c r="J353" s="12">
        <f t="shared" ref="J353:J365" si="37">H353*I353</f>
        <v>528</v>
      </c>
    </row>
    <row r="354" spans="1:10" s="14" customFormat="1" ht="20.100000000000001" customHeight="1">
      <c r="A354" s="12">
        <v>386</v>
      </c>
      <c r="B354" s="37" t="s">
        <v>4027</v>
      </c>
      <c r="C354" s="37" t="str">
        <f>VLOOKUP(B354,Sheet1!A:B,2,0)</f>
        <v>971016</v>
      </c>
      <c r="D354" s="37" t="str">
        <f>VLOOKUP(B354,Sheet1!A:C,3,0)</f>
        <v>图书馆</v>
      </c>
      <c r="E354" s="37" t="s">
        <v>176</v>
      </c>
      <c r="F354" s="12">
        <v>815</v>
      </c>
      <c r="G354" s="12">
        <v>922</v>
      </c>
      <c r="H354" s="12">
        <f t="shared" si="36"/>
        <v>107</v>
      </c>
      <c r="I354" s="12">
        <v>3</v>
      </c>
      <c r="J354" s="12">
        <f t="shared" si="37"/>
        <v>321</v>
      </c>
    </row>
    <row r="355" spans="1:10" s="14" customFormat="1" ht="20.100000000000001" customHeight="1">
      <c r="A355" s="12">
        <v>387</v>
      </c>
      <c r="B355" s="37" t="s">
        <v>548</v>
      </c>
      <c r="C355" s="37" t="str">
        <f>VLOOKUP(B355,Sheet1!A:B,2,0)</f>
        <v>741008</v>
      </c>
      <c r="D355" s="37" t="str">
        <f>VLOOKUP(B355,Sheet1!A:C,3,0)</f>
        <v>退休</v>
      </c>
      <c r="E355" s="37" t="s">
        <v>177</v>
      </c>
      <c r="F355" s="12">
        <v>465</v>
      </c>
      <c r="G355" s="12">
        <v>482</v>
      </c>
      <c r="H355" s="12">
        <f t="shared" si="36"/>
        <v>17</v>
      </c>
      <c r="I355" s="12">
        <v>3</v>
      </c>
      <c r="J355" s="12">
        <f t="shared" si="37"/>
        <v>51</v>
      </c>
    </row>
    <row r="356" spans="1:10" s="14" customFormat="1" ht="20.100000000000001" customHeight="1">
      <c r="A356" s="12">
        <v>388</v>
      </c>
      <c r="B356" s="37" t="s">
        <v>549</v>
      </c>
      <c r="C356" s="37" t="str">
        <f>VLOOKUP(B356,Sheet1!A:B,2,0)</f>
        <v>801007</v>
      </c>
      <c r="D356" s="37" t="str">
        <f>VLOOKUP(B356,Sheet1!A:C,3,0)</f>
        <v>基础医学院</v>
      </c>
      <c r="E356" s="37" t="s">
        <v>569</v>
      </c>
      <c r="F356" s="12">
        <v>619</v>
      </c>
      <c r="G356" s="12">
        <v>683</v>
      </c>
      <c r="H356" s="12">
        <f t="shared" si="36"/>
        <v>64</v>
      </c>
      <c r="I356" s="12">
        <v>3</v>
      </c>
      <c r="J356" s="12">
        <f t="shared" si="37"/>
        <v>192</v>
      </c>
    </row>
    <row r="357" spans="1:10" s="14" customFormat="1" ht="20.100000000000001" customHeight="1">
      <c r="A357" s="12">
        <v>389</v>
      </c>
      <c r="B357" s="37" t="s">
        <v>550</v>
      </c>
      <c r="C357" s="37" t="str">
        <f>VLOOKUP(B357,Sheet1!A:B,2,0)</f>
        <v>841002</v>
      </c>
      <c r="D357" s="37" t="str">
        <f>VLOOKUP(B357,Sheet1!A:C,3,0)</f>
        <v>退休</v>
      </c>
      <c r="E357" s="37" t="s">
        <v>178</v>
      </c>
      <c r="F357" s="12">
        <v>265</v>
      </c>
      <c r="G357" s="12">
        <v>305</v>
      </c>
      <c r="H357" s="12">
        <f t="shared" si="36"/>
        <v>40</v>
      </c>
      <c r="I357" s="12">
        <v>3</v>
      </c>
      <c r="J357" s="12">
        <f t="shared" si="37"/>
        <v>120</v>
      </c>
    </row>
    <row r="358" spans="1:10" s="14" customFormat="1" ht="20.100000000000001" customHeight="1">
      <c r="A358" s="12">
        <v>390</v>
      </c>
      <c r="B358" s="37" t="s">
        <v>551</v>
      </c>
      <c r="C358" s="37" t="str">
        <f>VLOOKUP(B358,Sheet1!A:B,2,0)</f>
        <v>931016</v>
      </c>
      <c r="D358" s="37" t="str">
        <f>VLOOKUP(B358,Sheet1!A:C,3,0)</f>
        <v>现代教育技术中心</v>
      </c>
      <c r="E358" s="37" t="s">
        <v>179</v>
      </c>
      <c r="F358" s="12">
        <v>256</v>
      </c>
      <c r="G358" s="12">
        <v>372</v>
      </c>
      <c r="H358" s="12">
        <f t="shared" si="36"/>
        <v>116</v>
      </c>
      <c r="I358" s="12">
        <v>3</v>
      </c>
      <c r="J358" s="12">
        <f t="shared" si="37"/>
        <v>348</v>
      </c>
    </row>
    <row r="359" spans="1:10" s="14" customFormat="1" ht="20.100000000000001" customHeight="1">
      <c r="A359" s="12">
        <v>391</v>
      </c>
      <c r="B359" s="37" t="s">
        <v>552</v>
      </c>
      <c r="C359" s="37" t="str">
        <f>VLOOKUP(B359,Sheet1!A:B,2,0)</f>
        <v>931003</v>
      </c>
      <c r="D359" s="37" t="str">
        <f>VLOOKUP(B359,Sheet1!A:C,3,0)</f>
        <v>基础医学院</v>
      </c>
      <c r="E359" s="37" t="s">
        <v>180</v>
      </c>
      <c r="F359" s="12">
        <v>710</v>
      </c>
      <c r="G359" s="12">
        <v>766</v>
      </c>
      <c r="H359" s="12">
        <f t="shared" si="36"/>
        <v>56</v>
      </c>
      <c r="I359" s="12">
        <v>3</v>
      </c>
      <c r="J359" s="12">
        <f t="shared" si="37"/>
        <v>168</v>
      </c>
    </row>
    <row r="360" spans="1:10" s="14" customFormat="1" ht="20.100000000000001" customHeight="1">
      <c r="A360" s="12">
        <v>392</v>
      </c>
      <c r="B360" s="37" t="s">
        <v>553</v>
      </c>
      <c r="C360" s="37" t="str">
        <f>VLOOKUP(B360,Sheet1!A:B,2,0)</f>
        <v>941006</v>
      </c>
      <c r="D360" s="37" t="str">
        <f>VLOOKUP(B360,Sheet1!A:C,3,0)</f>
        <v>体育教学部</v>
      </c>
      <c r="E360" s="37" t="s">
        <v>181</v>
      </c>
      <c r="F360" s="12">
        <v>699</v>
      </c>
      <c r="G360" s="12">
        <v>754</v>
      </c>
      <c r="H360" s="12">
        <f t="shared" si="36"/>
        <v>55</v>
      </c>
      <c r="I360" s="12">
        <v>3</v>
      </c>
      <c r="J360" s="12">
        <f t="shared" si="37"/>
        <v>165</v>
      </c>
    </row>
    <row r="361" spans="1:10" s="14" customFormat="1" ht="20.100000000000001" customHeight="1">
      <c r="A361" s="12">
        <v>393</v>
      </c>
      <c r="B361" s="37" t="s">
        <v>4921</v>
      </c>
      <c r="C361" s="37" t="str">
        <f>VLOOKUP(B361,Sheet1!A:B,2,0)</f>
        <v>502032</v>
      </c>
      <c r="D361" s="37" t="str">
        <f>VLOOKUP(B361,Sheet1!A:C,3,0)</f>
        <v>退休</v>
      </c>
      <c r="E361" s="37" t="s">
        <v>182</v>
      </c>
      <c r="F361" s="12">
        <v>1079</v>
      </c>
      <c r="G361" s="12">
        <v>1177</v>
      </c>
      <c r="H361" s="12">
        <f t="shared" si="36"/>
        <v>98</v>
      </c>
      <c r="I361" s="12">
        <v>3</v>
      </c>
      <c r="J361" s="12">
        <f t="shared" si="37"/>
        <v>294</v>
      </c>
    </row>
    <row r="362" spans="1:10" s="14" customFormat="1" ht="20.100000000000001" customHeight="1">
      <c r="A362" s="12">
        <v>394</v>
      </c>
      <c r="B362" s="37" t="s">
        <v>4923</v>
      </c>
      <c r="C362" s="37" t="str">
        <f>VLOOKUP(B362,Sheet1!A:B,2,0)</f>
        <v>001011</v>
      </c>
      <c r="D362" s="37" t="str">
        <f>VLOOKUP(B362,Sheet1!A:C,3,0)</f>
        <v>图书馆</v>
      </c>
      <c r="E362" s="37" t="s">
        <v>570</v>
      </c>
      <c r="F362" s="12">
        <v>728</v>
      </c>
      <c r="G362" s="12">
        <v>811</v>
      </c>
      <c r="H362" s="12">
        <f t="shared" si="36"/>
        <v>83</v>
      </c>
      <c r="I362" s="12">
        <v>3</v>
      </c>
      <c r="J362" s="12">
        <f t="shared" si="37"/>
        <v>249</v>
      </c>
    </row>
    <row r="363" spans="1:10" s="14" customFormat="1" ht="20.100000000000001" customHeight="1">
      <c r="A363" s="12">
        <v>395</v>
      </c>
      <c r="B363" s="37" t="s">
        <v>1657</v>
      </c>
      <c r="C363" s="37" t="str">
        <f>VLOOKUP(B363,Sheet1!A:B,2,0)</f>
        <v>021087</v>
      </c>
      <c r="D363" s="37" t="str">
        <f>VLOOKUP(B363,Sheet1!A:C,3,0)</f>
        <v>生物医学工程学院</v>
      </c>
      <c r="E363" s="37" t="s">
        <v>183</v>
      </c>
      <c r="F363" s="12">
        <v>462</v>
      </c>
      <c r="G363" s="12">
        <v>522</v>
      </c>
      <c r="H363" s="12">
        <f t="shared" si="36"/>
        <v>60</v>
      </c>
      <c r="I363" s="12">
        <v>3</v>
      </c>
      <c r="J363" s="12">
        <f t="shared" si="37"/>
        <v>180</v>
      </c>
    </row>
    <row r="364" spans="1:10" s="14" customFormat="1" ht="20.100000000000001" customHeight="1">
      <c r="A364" s="12">
        <v>396</v>
      </c>
      <c r="B364" s="40" t="s">
        <v>554</v>
      </c>
      <c r="C364" s="37" t="str">
        <f>VLOOKUP(B364,Sheet1!A:B,2,0)</f>
        <v>502022</v>
      </c>
      <c r="D364" s="37" t="str">
        <f>VLOOKUP(B364,Sheet1!A:C,3,0)</f>
        <v>退休</v>
      </c>
      <c r="E364" s="37" t="s">
        <v>184</v>
      </c>
      <c r="F364" s="12">
        <v>1604</v>
      </c>
      <c r="G364" s="12">
        <v>1663</v>
      </c>
      <c r="H364" s="12">
        <f t="shared" si="36"/>
        <v>59</v>
      </c>
      <c r="I364" s="12">
        <v>3</v>
      </c>
      <c r="J364" s="12">
        <f t="shared" si="37"/>
        <v>177</v>
      </c>
    </row>
    <row r="365" spans="1:10" s="14" customFormat="1" ht="20.100000000000001" customHeight="1">
      <c r="A365" s="12">
        <v>397</v>
      </c>
      <c r="B365" s="37" t="s">
        <v>555</v>
      </c>
      <c r="C365" s="37" t="str">
        <f>VLOOKUP(B365,Sheet1!A:B,2,0)</f>
        <v>811020</v>
      </c>
      <c r="D365" s="37" t="str">
        <f>VLOOKUP(B365,Sheet1!A:C,3,0)</f>
        <v>退休</v>
      </c>
      <c r="E365" s="37" t="s">
        <v>185</v>
      </c>
      <c r="F365" s="12">
        <v>1206</v>
      </c>
      <c r="G365" s="12">
        <v>1218</v>
      </c>
      <c r="H365" s="12">
        <f t="shared" si="36"/>
        <v>12</v>
      </c>
      <c r="I365" s="12">
        <v>3</v>
      </c>
      <c r="J365" s="12">
        <f t="shared" si="37"/>
        <v>36</v>
      </c>
    </row>
    <row r="366" spans="1:10" s="14" customFormat="1" ht="20.100000000000001" customHeight="1">
      <c r="A366" s="12">
        <v>399</v>
      </c>
      <c r="B366" s="37" t="s">
        <v>556</v>
      </c>
      <c r="C366" s="37" t="str">
        <f>VLOOKUP(B366,Sheet1!A:B,2,0)</f>
        <v>602017</v>
      </c>
      <c r="D366" s="37" t="str">
        <f>VLOOKUP(B366,Sheet1!A:C,3,0)</f>
        <v>离休</v>
      </c>
      <c r="E366" s="37" t="s">
        <v>571</v>
      </c>
      <c r="F366" s="12">
        <v>729</v>
      </c>
      <c r="G366" s="12">
        <v>951</v>
      </c>
      <c r="H366" s="12">
        <f t="shared" ref="H366:H376" si="38">G366-F366</f>
        <v>222</v>
      </c>
      <c r="I366" s="12">
        <v>3</v>
      </c>
      <c r="J366" s="12">
        <f t="shared" ref="J366:J376" si="39">H366*I366</f>
        <v>666</v>
      </c>
    </row>
    <row r="367" spans="1:10" s="14" customFormat="1" ht="20.100000000000001" customHeight="1">
      <c r="A367" s="12">
        <v>400</v>
      </c>
      <c r="B367" s="37" t="s">
        <v>557</v>
      </c>
      <c r="C367" s="37" t="str">
        <f>VLOOKUP(B367,Sheet1!A:B,2,0)</f>
        <v>502187</v>
      </c>
      <c r="D367" s="37" t="str">
        <f>VLOOKUP(B367,Sheet1!A:C,3,0)</f>
        <v>退休</v>
      </c>
      <c r="E367" s="37" t="s">
        <v>186</v>
      </c>
      <c r="F367" s="12">
        <v>824</v>
      </c>
      <c r="G367" s="12">
        <v>881</v>
      </c>
      <c r="H367" s="12">
        <f t="shared" si="38"/>
        <v>57</v>
      </c>
      <c r="I367" s="12">
        <v>3</v>
      </c>
      <c r="J367" s="12">
        <f t="shared" si="39"/>
        <v>171</v>
      </c>
    </row>
    <row r="368" spans="1:10" s="14" customFormat="1" ht="20.100000000000001" customHeight="1">
      <c r="A368" s="12">
        <v>401</v>
      </c>
      <c r="B368" s="37" t="s">
        <v>558</v>
      </c>
      <c r="C368" s="37" t="str">
        <f>VLOOKUP(B368,Sheet1!A:B,2,0)</f>
        <v>502010</v>
      </c>
      <c r="D368" s="37" t="str">
        <f>VLOOKUP(B368,Sheet1!A:C,3,0)</f>
        <v>退休</v>
      </c>
      <c r="E368" s="37" t="s">
        <v>187</v>
      </c>
      <c r="F368" s="12">
        <v>999</v>
      </c>
      <c r="G368" s="12">
        <v>1167</v>
      </c>
      <c r="H368" s="12">
        <f t="shared" si="38"/>
        <v>168</v>
      </c>
      <c r="I368" s="12">
        <v>3</v>
      </c>
      <c r="J368" s="12">
        <f t="shared" si="39"/>
        <v>504</v>
      </c>
    </row>
    <row r="369" spans="1:10" s="14" customFormat="1" ht="20.100000000000001" customHeight="1">
      <c r="A369" s="12">
        <v>402</v>
      </c>
      <c r="B369" s="37" t="s">
        <v>559</v>
      </c>
      <c r="C369" s="37" t="str">
        <f>VLOOKUP(B369,Sheet1!A:B,2,0)</f>
        <v>021010</v>
      </c>
      <c r="D369" s="37" t="str">
        <f>VLOOKUP(B369,Sheet1!A:C,3,0)</f>
        <v>现代教育技术中心</v>
      </c>
      <c r="E369" s="37" t="s">
        <v>188</v>
      </c>
      <c r="F369" s="12">
        <v>843</v>
      </c>
      <c r="G369" s="12">
        <v>910</v>
      </c>
      <c r="H369" s="12">
        <f t="shared" si="38"/>
        <v>67</v>
      </c>
      <c r="I369" s="12">
        <v>3</v>
      </c>
      <c r="J369" s="12">
        <f t="shared" si="39"/>
        <v>201</v>
      </c>
    </row>
    <row r="370" spans="1:10" s="14" customFormat="1" ht="20.100000000000001" customHeight="1">
      <c r="A370" s="12">
        <v>403</v>
      </c>
      <c r="B370" s="37" t="s">
        <v>3765</v>
      </c>
      <c r="C370" s="37" t="str">
        <f>VLOOKUP(B370,Sheet1!A:B,2,0)</f>
        <v>891004</v>
      </c>
      <c r="D370" s="37" t="str">
        <f>VLOOKUP(B370,Sheet1!A:C,3,0)</f>
        <v>院办</v>
      </c>
      <c r="E370" s="37" t="s">
        <v>189</v>
      </c>
      <c r="F370" s="12">
        <v>638</v>
      </c>
      <c r="G370" s="12">
        <v>656</v>
      </c>
      <c r="H370" s="12">
        <f t="shared" si="38"/>
        <v>18</v>
      </c>
      <c r="I370" s="12">
        <v>3</v>
      </c>
      <c r="J370" s="12">
        <f t="shared" si="39"/>
        <v>54</v>
      </c>
    </row>
    <row r="371" spans="1:10" s="14" customFormat="1" ht="20.100000000000001" customHeight="1">
      <c r="A371" s="12">
        <v>404</v>
      </c>
      <c r="B371" s="37" t="s">
        <v>3476</v>
      </c>
      <c r="C371" s="37" t="str">
        <f>VLOOKUP(B371,Sheet1!A:B,2,0)</f>
        <v>821002</v>
      </c>
      <c r="D371" s="37" t="str">
        <f>VLOOKUP(B371,Sheet1!A:C,3,0)</f>
        <v>后勤管理处</v>
      </c>
      <c r="E371" s="37" t="s">
        <v>190</v>
      </c>
      <c r="F371" s="12">
        <v>1630</v>
      </c>
      <c r="G371" s="12">
        <v>1829</v>
      </c>
      <c r="H371" s="12">
        <f t="shared" si="38"/>
        <v>199</v>
      </c>
      <c r="I371" s="12">
        <v>3</v>
      </c>
      <c r="J371" s="12">
        <f t="shared" si="39"/>
        <v>597</v>
      </c>
    </row>
    <row r="372" spans="1:10" s="14" customFormat="1" ht="20.100000000000001" customHeight="1">
      <c r="A372" s="12">
        <v>405</v>
      </c>
      <c r="B372" s="37" t="s">
        <v>560</v>
      </c>
      <c r="C372" s="37" t="str">
        <f>VLOOKUP(B372,Sheet1!A:B,2,0)</f>
        <v>981003</v>
      </c>
      <c r="D372" s="37" t="str">
        <f>VLOOKUP(B372,Sheet1!A:C,3,0)</f>
        <v>基础医学院</v>
      </c>
      <c r="E372" s="37" t="s">
        <v>191</v>
      </c>
      <c r="F372" s="12">
        <v>649</v>
      </c>
      <c r="G372" s="12">
        <v>751</v>
      </c>
      <c r="H372" s="12">
        <f t="shared" si="38"/>
        <v>102</v>
      </c>
      <c r="I372" s="12">
        <v>3</v>
      </c>
      <c r="J372" s="12">
        <f t="shared" si="39"/>
        <v>306</v>
      </c>
    </row>
    <row r="373" spans="1:10" s="14" customFormat="1" ht="20.100000000000001" customHeight="1">
      <c r="A373" s="12">
        <v>407</v>
      </c>
      <c r="B373" s="37" t="s">
        <v>561</v>
      </c>
      <c r="C373" s="37" t="str">
        <f>VLOOKUP(B373,Sheet1!A:B,2,0)</f>
        <v>001030</v>
      </c>
      <c r="D373" s="37" t="str">
        <f>VLOOKUP(B373,Sheet1!A:C,3,0)</f>
        <v>图书馆</v>
      </c>
      <c r="E373" s="37" t="s">
        <v>192</v>
      </c>
      <c r="F373" s="12">
        <v>690</v>
      </c>
      <c r="G373" s="12">
        <v>825</v>
      </c>
      <c r="H373" s="12">
        <f t="shared" si="38"/>
        <v>135</v>
      </c>
      <c r="I373" s="12">
        <v>3</v>
      </c>
      <c r="J373" s="12">
        <f t="shared" si="39"/>
        <v>405</v>
      </c>
    </row>
    <row r="374" spans="1:10" s="14" customFormat="1" ht="20.100000000000001" customHeight="1">
      <c r="A374" s="12">
        <v>408</v>
      </c>
      <c r="B374" s="37" t="s">
        <v>4925</v>
      </c>
      <c r="C374" s="37" t="str">
        <f>VLOOKUP(B374,Sheet1!A:B,2,0)</f>
        <v>011035</v>
      </c>
      <c r="D374" s="37" t="str">
        <f>VLOOKUP(B374,Sheet1!A:C,3,0)</f>
        <v>现代教育技术中心</v>
      </c>
      <c r="E374" s="37" t="s">
        <v>193</v>
      </c>
      <c r="F374" s="12">
        <v>776</v>
      </c>
      <c r="G374" s="12">
        <v>860</v>
      </c>
      <c r="H374" s="12">
        <f t="shared" si="38"/>
        <v>84</v>
      </c>
      <c r="I374" s="12">
        <v>3</v>
      </c>
      <c r="J374" s="12">
        <f t="shared" si="39"/>
        <v>252</v>
      </c>
    </row>
    <row r="375" spans="1:10" s="14" customFormat="1" ht="20.100000000000001" customHeight="1">
      <c r="A375" s="12">
        <v>409</v>
      </c>
      <c r="B375" s="37" t="s">
        <v>562</v>
      </c>
      <c r="C375" s="37" t="str">
        <f>VLOOKUP(B375,Sheet1!A:B,2,0)</f>
        <v>502024</v>
      </c>
      <c r="D375" s="37" t="str">
        <f>VLOOKUP(B375,Sheet1!A:C,3,0)</f>
        <v>退休</v>
      </c>
      <c r="E375" s="37" t="s">
        <v>194</v>
      </c>
      <c r="F375" s="12">
        <v>847</v>
      </c>
      <c r="G375" s="12">
        <v>1099</v>
      </c>
      <c r="H375" s="12">
        <f t="shared" si="38"/>
        <v>252</v>
      </c>
      <c r="I375" s="12">
        <v>3</v>
      </c>
      <c r="J375" s="12">
        <f t="shared" si="39"/>
        <v>756</v>
      </c>
    </row>
    <row r="376" spans="1:10" s="14" customFormat="1" ht="20.100000000000001" customHeight="1">
      <c r="A376" s="12">
        <v>410</v>
      </c>
      <c r="B376" s="37" t="s">
        <v>563</v>
      </c>
      <c r="C376" s="37" t="str">
        <f>VLOOKUP(B376,Sheet1!A:B,2,0)</f>
        <v>041151</v>
      </c>
      <c r="D376" s="37" t="str">
        <f>VLOOKUP(B376,Sheet1!A:C,3,0)</f>
        <v>心理学院</v>
      </c>
      <c r="E376" s="37" t="s">
        <v>195</v>
      </c>
      <c r="F376" s="12">
        <v>559</v>
      </c>
      <c r="G376" s="12">
        <v>615</v>
      </c>
      <c r="H376" s="12">
        <f t="shared" si="38"/>
        <v>56</v>
      </c>
      <c r="I376" s="12">
        <v>3</v>
      </c>
      <c r="J376" s="12">
        <f t="shared" si="39"/>
        <v>168</v>
      </c>
    </row>
    <row r="377" spans="1:10" s="14" customFormat="1" ht="20.100000000000001" customHeight="1">
      <c r="A377" s="12">
        <v>412</v>
      </c>
      <c r="B377" s="37" t="s">
        <v>564</v>
      </c>
      <c r="C377" s="37" t="str">
        <f>VLOOKUP(B377,Sheet1!A:B,2,0)</f>
        <v>831012</v>
      </c>
      <c r="D377" s="37" t="str">
        <f>VLOOKUP(B377,Sheet1!A:C,3,0)</f>
        <v>教务处</v>
      </c>
      <c r="E377" s="37" t="s">
        <v>196</v>
      </c>
      <c r="F377" s="12">
        <v>336</v>
      </c>
      <c r="G377" s="12">
        <v>484</v>
      </c>
      <c r="H377" s="12">
        <f t="shared" ref="H377:H397" si="40">G377-F377</f>
        <v>148</v>
      </c>
      <c r="I377" s="12">
        <v>3</v>
      </c>
      <c r="J377" s="12">
        <f t="shared" ref="J377:J397" si="41">H377*I377</f>
        <v>444</v>
      </c>
    </row>
    <row r="378" spans="1:10" s="14" customFormat="1" ht="20.100000000000001" customHeight="1">
      <c r="A378" s="12">
        <v>413</v>
      </c>
      <c r="B378" s="37" t="s">
        <v>3456</v>
      </c>
      <c r="C378" s="37" t="str">
        <f>VLOOKUP(B378,Sheet1!A:B,2,0)</f>
        <v>811009</v>
      </c>
      <c r="D378" s="37" t="str">
        <f>VLOOKUP(B378,Sheet1!A:C,3,0)</f>
        <v>国际教育学院</v>
      </c>
      <c r="E378" s="37" t="s">
        <v>197</v>
      </c>
      <c r="F378" s="12">
        <v>495</v>
      </c>
      <c r="G378" s="12">
        <v>569</v>
      </c>
      <c r="H378" s="12">
        <f t="shared" si="40"/>
        <v>74</v>
      </c>
      <c r="I378" s="12">
        <v>3</v>
      </c>
      <c r="J378" s="12">
        <f t="shared" si="41"/>
        <v>222</v>
      </c>
    </row>
    <row r="379" spans="1:10" s="14" customFormat="1" ht="20.100000000000001" customHeight="1">
      <c r="A379" s="12">
        <v>414</v>
      </c>
      <c r="B379" s="37" t="s">
        <v>4067</v>
      </c>
      <c r="C379" s="37" t="str">
        <f>VLOOKUP(B379,Sheet1!A:B,2,0)</f>
        <v>981006</v>
      </c>
      <c r="D379" s="37" t="str">
        <f>VLOOKUP(B379,Sheet1!A:C,3,0)</f>
        <v>基础医学院</v>
      </c>
      <c r="E379" s="37" t="s">
        <v>198</v>
      </c>
      <c r="F379" s="12">
        <v>648</v>
      </c>
      <c r="G379" s="12">
        <v>669</v>
      </c>
      <c r="H379" s="12">
        <f t="shared" si="40"/>
        <v>21</v>
      </c>
      <c r="I379" s="12">
        <v>3</v>
      </c>
      <c r="J379" s="12">
        <f t="shared" si="41"/>
        <v>63</v>
      </c>
    </row>
    <row r="380" spans="1:10" s="14" customFormat="1" ht="20.100000000000001" customHeight="1">
      <c r="A380" s="12">
        <v>415</v>
      </c>
      <c r="B380" s="37" t="s">
        <v>565</v>
      </c>
      <c r="C380" s="37" t="str">
        <f>VLOOKUP(B380,Sheet1!A:B,2,0)</f>
        <v>021099</v>
      </c>
      <c r="D380" s="37" t="str">
        <f>VLOOKUP(B380,Sheet1!A:C,3,0)</f>
        <v>现代教育技术中心</v>
      </c>
      <c r="E380" s="37" t="s">
        <v>572</v>
      </c>
      <c r="F380" s="12">
        <v>417</v>
      </c>
      <c r="G380" s="12">
        <v>436</v>
      </c>
      <c r="H380" s="12">
        <f t="shared" si="40"/>
        <v>19</v>
      </c>
      <c r="I380" s="12">
        <v>3</v>
      </c>
      <c r="J380" s="12">
        <f t="shared" si="41"/>
        <v>57</v>
      </c>
    </row>
    <row r="381" spans="1:10" s="14" customFormat="1" ht="20.100000000000001" customHeight="1">
      <c r="A381" s="12">
        <v>416</v>
      </c>
      <c r="B381" s="37" t="s">
        <v>566</v>
      </c>
      <c r="C381" s="37" t="str">
        <f>VLOOKUP(B381,Sheet1!A:B,2,0)</f>
        <v>031048</v>
      </c>
      <c r="D381" s="37" t="str">
        <f>VLOOKUP(B381,Sheet1!A:C,3,0)</f>
        <v>基础医学院</v>
      </c>
      <c r="E381" s="37" t="s">
        <v>199</v>
      </c>
      <c r="F381" s="12">
        <v>852</v>
      </c>
      <c r="G381" s="12">
        <v>957</v>
      </c>
      <c r="H381" s="12">
        <f t="shared" si="40"/>
        <v>105</v>
      </c>
      <c r="I381" s="12">
        <v>3</v>
      </c>
      <c r="J381" s="12">
        <f t="shared" si="41"/>
        <v>315</v>
      </c>
    </row>
    <row r="382" spans="1:10" s="14" customFormat="1" ht="20.100000000000001" customHeight="1">
      <c r="A382" s="12">
        <v>417</v>
      </c>
      <c r="B382" s="37" t="s">
        <v>567</v>
      </c>
      <c r="C382" s="37" t="str">
        <f>VLOOKUP(B382,Sheet1!A:B,2,0)</f>
        <v>971040</v>
      </c>
      <c r="D382" s="37" t="str">
        <f>VLOOKUP(B382,Sheet1!A:C,3,0)</f>
        <v>基础医学院</v>
      </c>
      <c r="E382" s="37" t="s">
        <v>200</v>
      </c>
      <c r="F382" s="12">
        <v>656</v>
      </c>
      <c r="G382" s="12">
        <v>719</v>
      </c>
      <c r="H382" s="12">
        <f t="shared" si="40"/>
        <v>63</v>
      </c>
      <c r="I382" s="12">
        <v>3</v>
      </c>
      <c r="J382" s="12">
        <f t="shared" si="41"/>
        <v>189</v>
      </c>
    </row>
    <row r="383" spans="1:10" s="14" customFormat="1" ht="20.100000000000001" customHeight="1">
      <c r="A383" s="12">
        <v>418</v>
      </c>
      <c r="B383" s="37" t="s">
        <v>568</v>
      </c>
      <c r="C383" s="37" t="str">
        <f>VLOOKUP(B383,Sheet1!A:B,2,0)</f>
        <v>001002</v>
      </c>
      <c r="D383" s="37" t="str">
        <f>VLOOKUP(B383,Sheet1!A:C,3,0)</f>
        <v>财务处</v>
      </c>
      <c r="E383" s="37" t="s">
        <v>201</v>
      </c>
      <c r="F383" s="12">
        <v>780</v>
      </c>
      <c r="G383" s="12">
        <v>946</v>
      </c>
      <c r="H383" s="12">
        <f t="shared" si="40"/>
        <v>166</v>
      </c>
      <c r="I383" s="12">
        <v>3</v>
      </c>
      <c r="J383" s="12">
        <f t="shared" si="41"/>
        <v>498</v>
      </c>
    </row>
    <row r="384" spans="1:10" s="14" customFormat="1" ht="20.100000000000001" customHeight="1">
      <c r="A384" s="12">
        <v>419</v>
      </c>
      <c r="B384" s="37" t="s">
        <v>4080</v>
      </c>
      <c r="C384" s="37" t="str">
        <f>VLOOKUP(B384,Sheet1!A:B,2,0)</f>
        <v>991005</v>
      </c>
      <c r="D384" s="37" t="str">
        <f>VLOOKUP(B384,Sheet1!A:C,3,0)</f>
        <v>成人教育学院</v>
      </c>
      <c r="E384" s="37" t="s">
        <v>202</v>
      </c>
      <c r="F384" s="12">
        <v>421</v>
      </c>
      <c r="G384" s="12">
        <v>511</v>
      </c>
      <c r="H384" s="12">
        <f t="shared" si="40"/>
        <v>90</v>
      </c>
      <c r="I384" s="12">
        <v>3</v>
      </c>
      <c r="J384" s="12">
        <f t="shared" si="41"/>
        <v>270</v>
      </c>
    </row>
    <row r="385" spans="1:10" s="14" customFormat="1" ht="20.100000000000001" customHeight="1">
      <c r="A385" s="12">
        <v>420</v>
      </c>
      <c r="B385" s="37" t="s">
        <v>1648</v>
      </c>
      <c r="C385" s="37" t="str">
        <f>VLOOKUP(B385,Sheet1!A:B,2,0)</f>
        <v>021079</v>
      </c>
      <c r="D385" s="37" t="str">
        <f>VLOOKUP(B385,Sheet1!A:C,3,0)</f>
        <v>院办</v>
      </c>
      <c r="E385" s="37" t="s">
        <v>203</v>
      </c>
      <c r="F385" s="12">
        <v>329</v>
      </c>
      <c r="G385" s="12">
        <v>430</v>
      </c>
      <c r="H385" s="12">
        <f t="shared" si="40"/>
        <v>101</v>
      </c>
      <c r="I385" s="12">
        <v>3</v>
      </c>
      <c r="J385" s="12">
        <f t="shared" si="41"/>
        <v>303</v>
      </c>
    </row>
    <row r="386" spans="1:10" s="14" customFormat="1" ht="20.100000000000001" customHeight="1">
      <c r="A386" s="12">
        <v>421</v>
      </c>
      <c r="B386" s="37" t="s">
        <v>204</v>
      </c>
      <c r="C386" s="37" t="str">
        <f>VLOOKUP(B386,Sheet1!A:B,2,0)</f>
        <v>951028</v>
      </c>
      <c r="D386" s="37" t="str">
        <f>VLOOKUP(B386,Sheet1!A:C,3,0)</f>
        <v>生命科学技术学院</v>
      </c>
      <c r="E386" s="37" t="s">
        <v>205</v>
      </c>
      <c r="F386" s="12">
        <v>436</v>
      </c>
      <c r="G386" s="12">
        <v>496</v>
      </c>
      <c r="H386" s="12">
        <f t="shared" si="40"/>
        <v>60</v>
      </c>
      <c r="I386" s="12">
        <v>3</v>
      </c>
      <c r="J386" s="12">
        <f t="shared" si="41"/>
        <v>180</v>
      </c>
    </row>
    <row r="387" spans="1:10" s="14" customFormat="1" ht="20.100000000000001" customHeight="1">
      <c r="A387" s="12">
        <v>422</v>
      </c>
      <c r="B387" s="37" t="s">
        <v>206</v>
      </c>
      <c r="C387" s="37" t="str">
        <f>VLOOKUP(B387,Sheet1!A:B,2,0)</f>
        <v>502034</v>
      </c>
      <c r="D387" s="37" t="str">
        <f>VLOOKUP(B387,Sheet1!A:C,3,0)</f>
        <v>退休</v>
      </c>
      <c r="E387" s="37" t="s">
        <v>207</v>
      </c>
      <c r="F387" s="12">
        <v>796</v>
      </c>
      <c r="G387" s="12">
        <v>875</v>
      </c>
      <c r="H387" s="12">
        <f t="shared" si="40"/>
        <v>79</v>
      </c>
      <c r="I387" s="12">
        <v>3</v>
      </c>
      <c r="J387" s="12">
        <f t="shared" si="41"/>
        <v>237</v>
      </c>
    </row>
    <row r="388" spans="1:10" s="14" customFormat="1" ht="20.100000000000001" customHeight="1">
      <c r="A388" s="12">
        <v>423</v>
      </c>
      <c r="B388" s="37" t="s">
        <v>208</v>
      </c>
      <c r="C388" s="37" t="str">
        <f>VLOOKUP(B388,Sheet1!A:B,2,0)</f>
        <v>502112</v>
      </c>
      <c r="D388" s="37" t="str">
        <f>VLOOKUP(B388,Sheet1!A:C,3,0)</f>
        <v>退休</v>
      </c>
      <c r="E388" s="37" t="s">
        <v>209</v>
      </c>
      <c r="F388" s="12">
        <v>593</v>
      </c>
      <c r="G388" s="12">
        <v>684</v>
      </c>
      <c r="H388" s="12">
        <f t="shared" si="40"/>
        <v>91</v>
      </c>
      <c r="I388" s="12">
        <v>3</v>
      </c>
      <c r="J388" s="12">
        <f t="shared" si="41"/>
        <v>273</v>
      </c>
    </row>
    <row r="389" spans="1:10" s="14" customFormat="1" ht="20.100000000000001" customHeight="1">
      <c r="A389" s="12">
        <v>424</v>
      </c>
      <c r="B389" s="37" t="s">
        <v>210</v>
      </c>
      <c r="C389" s="37" t="str">
        <f>VLOOKUP(B389,Sheet1!A:B,2,0)</f>
        <v>502009</v>
      </c>
      <c r="D389" s="37" t="str">
        <f>VLOOKUP(B389,Sheet1!A:C,3,0)</f>
        <v>退休</v>
      </c>
      <c r="E389" s="37" t="s">
        <v>211</v>
      </c>
      <c r="F389" s="12">
        <v>366</v>
      </c>
      <c r="G389" s="12">
        <v>435</v>
      </c>
      <c r="H389" s="12">
        <f t="shared" si="40"/>
        <v>69</v>
      </c>
      <c r="I389" s="12">
        <v>3</v>
      </c>
      <c r="J389" s="12">
        <f t="shared" si="41"/>
        <v>207</v>
      </c>
    </row>
    <row r="390" spans="1:10" s="14" customFormat="1" ht="20.100000000000001" customHeight="1">
      <c r="A390" s="12">
        <v>425</v>
      </c>
      <c r="B390" s="37" t="s">
        <v>212</v>
      </c>
      <c r="C390" s="37" t="str">
        <f>VLOOKUP(B390,Sheet1!A:B,2,0)</f>
        <v>951008</v>
      </c>
      <c r="D390" s="37" t="str">
        <f>VLOOKUP(B390,Sheet1!A:C,3,0)</f>
        <v>后勤管理处</v>
      </c>
      <c r="E390" s="37" t="s">
        <v>213</v>
      </c>
      <c r="F390" s="12">
        <v>1016</v>
      </c>
      <c r="G390" s="12">
        <v>1124</v>
      </c>
      <c r="H390" s="12">
        <f t="shared" si="40"/>
        <v>108</v>
      </c>
      <c r="I390" s="12">
        <v>3</v>
      </c>
      <c r="J390" s="12">
        <f t="shared" si="41"/>
        <v>324</v>
      </c>
    </row>
    <row r="391" spans="1:10" s="14" customFormat="1" ht="20.100000000000001" customHeight="1">
      <c r="A391" s="12">
        <v>426</v>
      </c>
      <c r="B391" s="37" t="s">
        <v>4926</v>
      </c>
      <c r="C391" s="37" t="str">
        <f>VLOOKUP(B391,Sheet1!A:B,2,0)</f>
        <v>921006</v>
      </c>
      <c r="D391" s="37" t="str">
        <f>VLOOKUP(B391,Sheet1!A:C,3,0)</f>
        <v>退休</v>
      </c>
      <c r="E391" s="37" t="s">
        <v>214</v>
      </c>
      <c r="F391" s="12">
        <v>398</v>
      </c>
      <c r="G391" s="12">
        <v>440</v>
      </c>
      <c r="H391" s="12">
        <f t="shared" si="40"/>
        <v>42</v>
      </c>
      <c r="I391" s="12">
        <v>3</v>
      </c>
      <c r="J391" s="12">
        <f t="shared" si="41"/>
        <v>126</v>
      </c>
    </row>
    <row r="392" spans="1:10" s="14" customFormat="1" ht="20.100000000000001" customHeight="1">
      <c r="A392" s="12">
        <v>427</v>
      </c>
      <c r="B392" s="37" t="s">
        <v>3656</v>
      </c>
      <c r="C392" s="37" t="str">
        <f>VLOOKUP(B392,Sheet1!A:B,2,0)</f>
        <v>871001</v>
      </c>
      <c r="D392" s="37" t="str">
        <f>VLOOKUP(B392,Sheet1!A:C,3,0)</f>
        <v>图书馆</v>
      </c>
      <c r="E392" s="37" t="s">
        <v>215</v>
      </c>
      <c r="F392" s="12">
        <v>192</v>
      </c>
      <c r="G392" s="12">
        <v>274</v>
      </c>
      <c r="H392" s="12">
        <f t="shared" si="40"/>
        <v>82</v>
      </c>
      <c r="I392" s="12">
        <v>3</v>
      </c>
      <c r="J392" s="12">
        <f t="shared" si="41"/>
        <v>246</v>
      </c>
    </row>
    <row r="393" spans="1:10" s="14" customFormat="1" ht="20.100000000000001" customHeight="1">
      <c r="A393" s="12">
        <v>428</v>
      </c>
      <c r="B393" s="37" t="s">
        <v>3779</v>
      </c>
      <c r="C393" s="37" t="str">
        <f>VLOOKUP(B393,Sheet1!A:B,2,0)</f>
        <v>891012</v>
      </c>
      <c r="D393" s="37" t="str">
        <f>VLOOKUP(B393,Sheet1!A:C,3,0)</f>
        <v>后勤管理处</v>
      </c>
      <c r="E393" s="37" t="s">
        <v>216</v>
      </c>
      <c r="F393" s="12">
        <v>1087</v>
      </c>
      <c r="G393" s="12">
        <v>1187</v>
      </c>
      <c r="H393" s="12">
        <f t="shared" si="40"/>
        <v>100</v>
      </c>
      <c r="I393" s="12">
        <v>3</v>
      </c>
      <c r="J393" s="12">
        <f t="shared" si="41"/>
        <v>300</v>
      </c>
    </row>
    <row r="394" spans="1:10" s="14" customFormat="1" ht="20.100000000000001" customHeight="1">
      <c r="A394" s="12">
        <v>429</v>
      </c>
      <c r="B394" s="37" t="s">
        <v>217</v>
      </c>
      <c r="C394" s="37" t="str">
        <f>VLOOKUP(B394,Sheet1!A:B,2,0)</f>
        <v>011012</v>
      </c>
      <c r="D394" s="37" t="str">
        <f>VLOOKUP(B394,Sheet1!A:C,3,0)</f>
        <v>基础医学院</v>
      </c>
      <c r="E394" s="37" t="s">
        <v>218</v>
      </c>
      <c r="F394" s="12">
        <v>537</v>
      </c>
      <c r="G394" s="12">
        <v>668</v>
      </c>
      <c r="H394" s="12">
        <f t="shared" si="40"/>
        <v>131</v>
      </c>
      <c r="I394" s="12">
        <v>3</v>
      </c>
      <c r="J394" s="12">
        <f t="shared" si="41"/>
        <v>393</v>
      </c>
    </row>
    <row r="395" spans="1:10" s="14" customFormat="1" ht="20.100000000000001" customHeight="1">
      <c r="A395" s="12">
        <v>430</v>
      </c>
      <c r="B395" s="37" t="s">
        <v>219</v>
      </c>
      <c r="C395" s="37" t="str">
        <f>VLOOKUP(B395,Sheet1!A:B,2,0)</f>
        <v>001020</v>
      </c>
      <c r="D395" s="37" t="str">
        <f>VLOOKUP(B395,Sheet1!A:C,3,0)</f>
        <v>保卫处</v>
      </c>
      <c r="E395" s="37" t="s">
        <v>220</v>
      </c>
      <c r="F395" s="12">
        <v>281</v>
      </c>
      <c r="G395" s="12">
        <v>302</v>
      </c>
      <c r="H395" s="12">
        <f t="shared" si="40"/>
        <v>21</v>
      </c>
      <c r="I395" s="12">
        <v>3</v>
      </c>
      <c r="J395" s="12">
        <f t="shared" si="41"/>
        <v>63</v>
      </c>
    </row>
    <row r="396" spans="1:10" s="14" customFormat="1" ht="20.100000000000001" customHeight="1">
      <c r="A396" s="12">
        <v>431</v>
      </c>
      <c r="B396" s="37" t="s">
        <v>221</v>
      </c>
      <c r="C396" s="37" t="str">
        <f>VLOOKUP(B396,Sheet1!A:B,2,0)</f>
        <v>031071</v>
      </c>
      <c r="D396" s="37" t="str">
        <f>VLOOKUP(B396,Sheet1!A:C,3,0)</f>
        <v>生命科学技术学院</v>
      </c>
      <c r="E396" s="37" t="s">
        <v>222</v>
      </c>
      <c r="F396" s="12">
        <v>1680</v>
      </c>
      <c r="G396" s="12">
        <v>1727</v>
      </c>
      <c r="H396" s="12">
        <f t="shared" si="40"/>
        <v>47</v>
      </c>
      <c r="I396" s="12">
        <v>3</v>
      </c>
      <c r="J396" s="12">
        <f t="shared" si="41"/>
        <v>141</v>
      </c>
    </row>
    <row r="397" spans="1:10" s="14" customFormat="1" ht="20.100000000000001" customHeight="1">
      <c r="A397" s="12">
        <v>432</v>
      </c>
      <c r="B397" s="37" t="s">
        <v>1591</v>
      </c>
      <c r="C397" s="37" t="str">
        <f>VLOOKUP(B397,Sheet1!A:B,2,0)</f>
        <v>021031</v>
      </c>
      <c r="D397" s="37" t="str">
        <f>VLOOKUP(B397,Sheet1!A:C,3,0)</f>
        <v>护理学院</v>
      </c>
      <c r="E397" s="37" t="s">
        <v>223</v>
      </c>
      <c r="F397" s="12">
        <v>909</v>
      </c>
      <c r="G397" s="12">
        <v>909</v>
      </c>
      <c r="H397" s="12">
        <f t="shared" si="40"/>
        <v>0</v>
      </c>
      <c r="I397" s="12">
        <v>3</v>
      </c>
      <c r="J397" s="12">
        <f t="shared" si="41"/>
        <v>0</v>
      </c>
    </row>
    <row r="398" spans="1:10" s="14" customFormat="1" ht="20.100000000000001" customHeight="1">
      <c r="A398" s="12">
        <v>434</v>
      </c>
      <c r="B398" s="37" t="s">
        <v>224</v>
      </c>
      <c r="C398" s="37" t="str">
        <f>VLOOKUP(B398,Sheet1!A:B,2,0)</f>
        <v>951007</v>
      </c>
      <c r="D398" s="37" t="str">
        <f>VLOOKUP(B398,Sheet1!A:C,3,0)</f>
        <v>图书馆</v>
      </c>
      <c r="E398" s="37" t="s">
        <v>225</v>
      </c>
      <c r="F398" s="12">
        <v>386</v>
      </c>
      <c r="G398" s="12">
        <v>443</v>
      </c>
      <c r="H398" s="12">
        <f t="shared" ref="H398:H408" si="42">G398-F398</f>
        <v>57</v>
      </c>
      <c r="I398" s="12">
        <v>3</v>
      </c>
      <c r="J398" s="12">
        <f t="shared" ref="J398:J408" si="43">H398*I398</f>
        <v>171</v>
      </c>
    </row>
    <row r="399" spans="1:10" s="14" customFormat="1" ht="20.100000000000001" customHeight="1">
      <c r="A399" s="12">
        <v>435</v>
      </c>
      <c r="B399" s="37" t="s">
        <v>406</v>
      </c>
      <c r="C399" s="37" t="str">
        <f>VLOOKUP(B399,Sheet1!A:B,2,0)</f>
        <v>502358</v>
      </c>
      <c r="D399" s="37" t="str">
        <f>VLOOKUP(B399,Sheet1!A:C,3,0)</f>
        <v>退休</v>
      </c>
      <c r="E399" s="37" t="s">
        <v>226</v>
      </c>
      <c r="F399" s="12">
        <v>417</v>
      </c>
      <c r="G399" s="12">
        <v>444</v>
      </c>
      <c r="H399" s="12">
        <f t="shared" si="42"/>
        <v>27</v>
      </c>
      <c r="I399" s="12">
        <v>3</v>
      </c>
      <c r="J399" s="12">
        <f t="shared" si="43"/>
        <v>81</v>
      </c>
    </row>
    <row r="400" spans="1:10" s="14" customFormat="1" ht="20.100000000000001" customHeight="1">
      <c r="A400" s="12">
        <v>436</v>
      </c>
      <c r="B400" s="37" t="s">
        <v>4928</v>
      </c>
      <c r="C400" s="37" t="str">
        <f>VLOOKUP(B400,Sheet1!A:B,2,0)</f>
        <v>502176</v>
      </c>
      <c r="D400" s="37" t="str">
        <f>VLOOKUP(B400,Sheet1!A:C,3,0)</f>
        <v>退休</v>
      </c>
      <c r="E400" s="37" t="s">
        <v>227</v>
      </c>
      <c r="F400" s="12">
        <v>456</v>
      </c>
      <c r="G400" s="12">
        <v>529</v>
      </c>
      <c r="H400" s="12">
        <f t="shared" si="42"/>
        <v>73</v>
      </c>
      <c r="I400" s="12">
        <v>3</v>
      </c>
      <c r="J400" s="12">
        <f t="shared" si="43"/>
        <v>219</v>
      </c>
    </row>
    <row r="401" spans="1:10" s="14" customFormat="1" ht="20.100000000000001" customHeight="1">
      <c r="A401" s="12">
        <v>437</v>
      </c>
      <c r="B401" s="37" t="s">
        <v>228</v>
      </c>
      <c r="C401" s="37" t="str">
        <f>VLOOKUP(B401,Sheet1!A:B,2,0)</f>
        <v>791002</v>
      </c>
      <c r="D401" s="37" t="str">
        <f>VLOOKUP(B401,Sheet1!A:C,3,0)</f>
        <v>后勤管理处</v>
      </c>
      <c r="E401" s="37" t="s">
        <v>229</v>
      </c>
      <c r="F401" s="12">
        <v>869</v>
      </c>
      <c r="G401" s="12">
        <v>1010</v>
      </c>
      <c r="H401" s="12">
        <f t="shared" si="42"/>
        <v>141</v>
      </c>
      <c r="I401" s="12">
        <v>3</v>
      </c>
      <c r="J401" s="12">
        <f t="shared" si="43"/>
        <v>423</v>
      </c>
    </row>
    <row r="402" spans="1:10" s="14" customFormat="1" ht="20.100000000000001" customHeight="1">
      <c r="A402" s="12">
        <v>438</v>
      </c>
      <c r="B402" s="37" t="s">
        <v>230</v>
      </c>
      <c r="C402" s="37" t="str">
        <f>VLOOKUP(B402,Sheet1!A:B,2,0)</f>
        <v>881024</v>
      </c>
      <c r="D402" s="37" t="str">
        <f>VLOOKUP(B402,Sheet1!A:C,3,0)</f>
        <v>后勤管理处</v>
      </c>
      <c r="E402" s="37" t="s">
        <v>231</v>
      </c>
      <c r="F402" s="12">
        <v>603</v>
      </c>
      <c r="G402" s="12">
        <v>687</v>
      </c>
      <c r="H402" s="12">
        <f t="shared" si="42"/>
        <v>84</v>
      </c>
      <c r="I402" s="12">
        <v>3</v>
      </c>
      <c r="J402" s="12">
        <f t="shared" si="43"/>
        <v>252</v>
      </c>
    </row>
    <row r="403" spans="1:10" s="14" customFormat="1" ht="20.100000000000001" customHeight="1">
      <c r="A403" s="12">
        <v>439</v>
      </c>
      <c r="B403" s="37" t="s">
        <v>232</v>
      </c>
      <c r="C403" s="37" t="str">
        <f>VLOOKUP(B403,Sheet1!A:B,2,0)</f>
        <v>961001</v>
      </c>
      <c r="D403" s="37" t="str">
        <f>VLOOKUP(B403,Sheet1!A:C,3,0)</f>
        <v>工会</v>
      </c>
      <c r="E403" s="37" t="s">
        <v>233</v>
      </c>
      <c r="F403" s="12">
        <v>1580</v>
      </c>
      <c r="G403" s="12">
        <v>1696</v>
      </c>
      <c r="H403" s="12">
        <f t="shared" si="42"/>
        <v>116</v>
      </c>
      <c r="I403" s="12">
        <v>3</v>
      </c>
      <c r="J403" s="12">
        <f t="shared" si="43"/>
        <v>348</v>
      </c>
    </row>
    <row r="404" spans="1:10" s="14" customFormat="1" ht="20.100000000000001" customHeight="1">
      <c r="A404" s="12">
        <v>440</v>
      </c>
      <c r="B404" s="37" t="s">
        <v>234</v>
      </c>
      <c r="C404" s="37" t="str">
        <f>VLOOKUP(B404,Sheet1!A:B,2,0)</f>
        <v>921003</v>
      </c>
      <c r="D404" s="37" t="str">
        <f>VLOOKUP(B404,Sheet1!A:C,3,0)</f>
        <v>药学院</v>
      </c>
      <c r="E404" s="37" t="s">
        <v>235</v>
      </c>
      <c r="F404" s="12">
        <v>335</v>
      </c>
      <c r="G404" s="12">
        <v>365</v>
      </c>
      <c r="H404" s="12">
        <f t="shared" si="42"/>
        <v>30</v>
      </c>
      <c r="I404" s="12">
        <v>3</v>
      </c>
      <c r="J404" s="12">
        <f t="shared" si="43"/>
        <v>90</v>
      </c>
    </row>
    <row r="405" spans="1:10" s="14" customFormat="1" ht="20.100000000000001" customHeight="1">
      <c r="A405" s="12">
        <v>441</v>
      </c>
      <c r="B405" s="37" t="s">
        <v>236</v>
      </c>
      <c r="C405" s="37" t="str">
        <f>VLOOKUP(B405,Sheet1!A:B,2,0)</f>
        <v>991001</v>
      </c>
      <c r="D405" s="37" t="str">
        <f>VLOOKUP(B405,Sheet1!A:C,3,0)</f>
        <v>药学院</v>
      </c>
      <c r="E405" s="37" t="s">
        <v>237</v>
      </c>
      <c r="F405" s="12">
        <v>165</v>
      </c>
      <c r="G405" s="12">
        <v>183</v>
      </c>
      <c r="H405" s="12">
        <f t="shared" si="42"/>
        <v>18</v>
      </c>
      <c r="I405" s="12">
        <v>3</v>
      </c>
      <c r="J405" s="12">
        <f t="shared" si="43"/>
        <v>54</v>
      </c>
    </row>
    <row r="406" spans="1:10" s="14" customFormat="1" ht="20.100000000000001" customHeight="1">
      <c r="A406" s="12">
        <v>442</v>
      </c>
      <c r="B406" s="37" t="s">
        <v>238</v>
      </c>
      <c r="C406" s="37" t="str">
        <f>VLOOKUP(B406,Sheet1!A:B,2,0)</f>
        <v>901012</v>
      </c>
      <c r="D406" s="37" t="str">
        <f>VLOOKUP(B406,Sheet1!A:C,3,0)</f>
        <v>后勤管理处</v>
      </c>
      <c r="E406" s="37" t="s">
        <v>239</v>
      </c>
      <c r="F406" s="12">
        <v>1010</v>
      </c>
      <c r="G406" s="12">
        <v>1031</v>
      </c>
      <c r="H406" s="12">
        <f t="shared" si="42"/>
        <v>21</v>
      </c>
      <c r="I406" s="12">
        <v>3</v>
      </c>
      <c r="J406" s="12">
        <f t="shared" si="43"/>
        <v>63</v>
      </c>
    </row>
    <row r="407" spans="1:10" s="14" customFormat="1" ht="20.100000000000001" customHeight="1">
      <c r="A407" s="12">
        <v>443</v>
      </c>
      <c r="B407" s="37" t="s">
        <v>240</v>
      </c>
      <c r="C407" s="37" t="str">
        <f>VLOOKUP(B407,Sheet1!A:B,2,0)</f>
        <v>081021</v>
      </c>
      <c r="D407" s="37" t="str">
        <f>VLOOKUP(B407,Sheet1!A:C,3,0)</f>
        <v>基础医学院</v>
      </c>
      <c r="E407" s="37" t="s">
        <v>241</v>
      </c>
      <c r="F407" s="12">
        <v>590</v>
      </c>
      <c r="G407" s="12">
        <v>622</v>
      </c>
      <c r="H407" s="12">
        <f t="shared" si="42"/>
        <v>32</v>
      </c>
      <c r="I407" s="12">
        <v>3</v>
      </c>
      <c r="J407" s="12">
        <f t="shared" si="43"/>
        <v>96</v>
      </c>
    </row>
    <row r="408" spans="1:10" s="14" customFormat="1" ht="20.100000000000001" customHeight="1">
      <c r="A408" s="12">
        <v>444</v>
      </c>
      <c r="B408" s="37" t="s">
        <v>242</v>
      </c>
      <c r="C408" s="37" t="str">
        <f>VLOOKUP(B408,Sheet1!A:B,2,0)</f>
        <v>011002</v>
      </c>
      <c r="D408" s="37" t="str">
        <f>VLOOKUP(B408,Sheet1!A:C,3,0)</f>
        <v>基础医学院</v>
      </c>
      <c r="E408" s="37" t="s">
        <v>243</v>
      </c>
      <c r="F408" s="12">
        <v>606</v>
      </c>
      <c r="G408" s="12">
        <v>688</v>
      </c>
      <c r="H408" s="12">
        <f t="shared" si="42"/>
        <v>82</v>
      </c>
      <c r="I408" s="12">
        <v>3</v>
      </c>
      <c r="J408" s="12">
        <f t="shared" si="43"/>
        <v>246</v>
      </c>
    </row>
    <row r="409" spans="1:10" s="14" customFormat="1" ht="20.100000000000001" customHeight="1">
      <c r="A409" s="12">
        <v>447</v>
      </c>
      <c r="B409" s="37" t="s">
        <v>244</v>
      </c>
      <c r="C409" s="37" t="str">
        <f>VLOOKUP(B409,Sheet1!A:B,2,0)</f>
        <v>891009</v>
      </c>
      <c r="D409" s="37" t="str">
        <f>VLOOKUP(B409,Sheet1!A:C,3,0)</f>
        <v>后勤管理处</v>
      </c>
      <c r="E409" s="37" t="s">
        <v>245</v>
      </c>
      <c r="F409" s="12">
        <v>548</v>
      </c>
      <c r="G409" s="12">
        <v>629</v>
      </c>
      <c r="H409" s="12">
        <f>G409-F409</f>
        <v>81</v>
      </c>
      <c r="I409" s="12">
        <v>3</v>
      </c>
      <c r="J409" s="12">
        <f>H409*I409</f>
        <v>243</v>
      </c>
    </row>
    <row r="410" spans="1:10" s="14" customFormat="1" ht="20.100000000000001" customHeight="1">
      <c r="A410" s="12">
        <v>448</v>
      </c>
      <c r="B410" s="37" t="s">
        <v>246</v>
      </c>
      <c r="C410" s="37" t="str">
        <f>VLOOKUP(B410,Sheet1!A:B,2,0)</f>
        <v>911027</v>
      </c>
      <c r="D410" s="37" t="str">
        <f>VLOOKUP(B410,Sheet1!A:C,3,0)</f>
        <v>退休</v>
      </c>
      <c r="E410" s="37" t="s">
        <v>247</v>
      </c>
      <c r="F410" s="12">
        <v>741</v>
      </c>
      <c r="G410" s="12">
        <v>822</v>
      </c>
      <c r="H410" s="12">
        <f>G410-F410</f>
        <v>81</v>
      </c>
      <c r="I410" s="12">
        <v>3</v>
      </c>
      <c r="J410" s="12">
        <f>H410*I410</f>
        <v>243</v>
      </c>
    </row>
    <row r="411" spans="1:10" s="14" customFormat="1" ht="20.100000000000001" customHeight="1">
      <c r="A411" s="12">
        <v>449</v>
      </c>
      <c r="B411" s="37" t="s">
        <v>248</v>
      </c>
      <c r="C411" s="37" t="str">
        <f>VLOOKUP(B411,Sheet1!A:B,2,0)</f>
        <v>861024</v>
      </c>
      <c r="D411" s="37" t="str">
        <f>VLOOKUP(B411,Sheet1!A:C,3,0)</f>
        <v>退休</v>
      </c>
      <c r="E411" s="37" t="s">
        <v>249</v>
      </c>
      <c r="F411" s="12">
        <v>317</v>
      </c>
      <c r="G411" s="12">
        <v>371</v>
      </c>
      <c r="H411" s="12">
        <f>G411-F411</f>
        <v>54</v>
      </c>
      <c r="I411" s="12">
        <v>3</v>
      </c>
      <c r="J411" s="12">
        <f>H411*I411</f>
        <v>162</v>
      </c>
    </row>
    <row r="412" spans="1:10" s="14" customFormat="1" ht="20.100000000000001" customHeight="1">
      <c r="A412" s="12">
        <v>450</v>
      </c>
      <c r="B412" s="37" t="s">
        <v>250</v>
      </c>
      <c r="C412" s="37" t="str">
        <f>VLOOKUP(B412,Sheet1!A:B,2,0)</f>
        <v>841014</v>
      </c>
      <c r="D412" s="37" t="str">
        <f>VLOOKUP(B412,Sheet1!A:C,3,0)</f>
        <v>退休</v>
      </c>
      <c r="E412" s="37" t="s">
        <v>251</v>
      </c>
      <c r="F412" s="12">
        <v>586</v>
      </c>
      <c r="G412" s="12">
        <v>676</v>
      </c>
      <c r="H412" s="12">
        <f>G412-F412</f>
        <v>90</v>
      </c>
      <c r="I412" s="12">
        <v>3</v>
      </c>
      <c r="J412" s="12">
        <f>H412*I412</f>
        <v>270</v>
      </c>
    </row>
    <row r="413" spans="1:10" s="14" customFormat="1" ht="20.100000000000001" customHeight="1">
      <c r="A413" s="12">
        <v>451</v>
      </c>
      <c r="B413" s="37" t="s">
        <v>252</v>
      </c>
      <c r="C413" s="37" t="str">
        <f>VLOOKUP(B413,Sheet1!A:B,2,0)</f>
        <v>861042</v>
      </c>
      <c r="D413" s="37" t="str">
        <f>VLOOKUP(B413,Sheet1!A:C,3,0)</f>
        <v>后勤管理处</v>
      </c>
      <c r="E413" s="37" t="s">
        <v>253</v>
      </c>
      <c r="F413" s="12">
        <v>956</v>
      </c>
      <c r="G413" s="12">
        <v>1029</v>
      </c>
      <c r="H413" s="12">
        <f>G413-F413</f>
        <v>73</v>
      </c>
      <c r="I413" s="12">
        <v>3</v>
      </c>
      <c r="J413" s="12">
        <f>H413*I413</f>
        <v>219</v>
      </c>
    </row>
    <row r="414" spans="1:10" s="14" customFormat="1" ht="20.100000000000001" customHeight="1">
      <c r="A414" s="12">
        <v>453</v>
      </c>
      <c r="B414" s="37" t="s">
        <v>4929</v>
      </c>
      <c r="C414" s="37" t="str">
        <f>VLOOKUP(B414,Sheet1!A:B,2,0)</f>
        <v>101044</v>
      </c>
      <c r="D414" s="37" t="str">
        <f>VLOOKUP(B414,Sheet1!A:C,3,0)</f>
        <v>药学院</v>
      </c>
      <c r="E414" s="37" t="s">
        <v>254</v>
      </c>
      <c r="F414" s="12">
        <v>794</v>
      </c>
      <c r="G414" s="12">
        <v>891</v>
      </c>
      <c r="H414" s="12">
        <f t="shared" ref="H414:H424" si="44">G414-F414</f>
        <v>97</v>
      </c>
      <c r="I414" s="12">
        <v>3</v>
      </c>
      <c r="J414" s="12">
        <f t="shared" ref="J414:J424" si="45">H414*I414</f>
        <v>291</v>
      </c>
    </row>
    <row r="415" spans="1:10" s="14" customFormat="1" ht="20.100000000000001" customHeight="1">
      <c r="A415" s="12">
        <v>454</v>
      </c>
      <c r="B415" s="37" t="s">
        <v>255</v>
      </c>
      <c r="C415" s="37" t="str">
        <f>VLOOKUP(B415,Sheet1!A:B,2,0)</f>
        <v>801009</v>
      </c>
      <c r="D415" s="37" t="str">
        <f>VLOOKUP(B415,Sheet1!A:C,3,0)</f>
        <v>退休</v>
      </c>
      <c r="E415" s="37" t="s">
        <v>256</v>
      </c>
      <c r="F415" s="12">
        <v>857</v>
      </c>
      <c r="G415" s="12">
        <v>1025</v>
      </c>
      <c r="H415" s="12">
        <f t="shared" si="44"/>
        <v>168</v>
      </c>
      <c r="I415" s="12">
        <v>3</v>
      </c>
      <c r="J415" s="12">
        <f t="shared" si="45"/>
        <v>504</v>
      </c>
    </row>
    <row r="416" spans="1:10" s="14" customFormat="1" ht="20.100000000000001" customHeight="1">
      <c r="A416" s="12">
        <v>455</v>
      </c>
      <c r="B416" s="37" t="s">
        <v>257</v>
      </c>
      <c r="C416" s="37" t="str">
        <f>VLOOKUP(B416,Sheet1!A:B,2,0)</f>
        <v>031078</v>
      </c>
      <c r="D416" s="37" t="str">
        <f>VLOOKUP(B416,Sheet1!A:C,3,0)</f>
        <v>基础医学院</v>
      </c>
      <c r="E416" s="37" t="s">
        <v>258</v>
      </c>
      <c r="F416" s="12">
        <v>1166</v>
      </c>
      <c r="G416" s="12">
        <v>1229</v>
      </c>
      <c r="H416" s="12">
        <f t="shared" si="44"/>
        <v>63</v>
      </c>
      <c r="I416" s="12">
        <v>3</v>
      </c>
      <c r="J416" s="12">
        <f t="shared" si="45"/>
        <v>189</v>
      </c>
    </row>
    <row r="417" spans="1:10" s="14" customFormat="1" ht="20.100000000000001" customHeight="1">
      <c r="A417" s="12">
        <v>456</v>
      </c>
      <c r="B417" s="37" t="s">
        <v>259</v>
      </c>
      <c r="C417" s="37" t="str">
        <f>VLOOKUP(B417,Sheet1!A:B,2,0)</f>
        <v>021001</v>
      </c>
      <c r="D417" s="37" t="str">
        <f>VLOOKUP(B417,Sheet1!A:C,3,0)</f>
        <v>财务处</v>
      </c>
      <c r="E417" s="37" t="s">
        <v>260</v>
      </c>
      <c r="F417" s="12">
        <v>824</v>
      </c>
      <c r="G417" s="12">
        <v>875</v>
      </c>
      <c r="H417" s="12">
        <f t="shared" si="44"/>
        <v>51</v>
      </c>
      <c r="I417" s="12">
        <v>3</v>
      </c>
      <c r="J417" s="12">
        <f t="shared" si="45"/>
        <v>153</v>
      </c>
    </row>
    <row r="418" spans="1:10" s="14" customFormat="1" ht="20.100000000000001" customHeight="1">
      <c r="A418" s="12">
        <v>457</v>
      </c>
      <c r="B418" s="37" t="s">
        <v>573</v>
      </c>
      <c r="C418" s="37" t="str">
        <f>VLOOKUP(B418,Sheet1!A:B,2,0)</f>
        <v>502088</v>
      </c>
      <c r="D418" s="37" t="str">
        <f>VLOOKUP(B418,Sheet1!A:C,3,0)</f>
        <v>退休</v>
      </c>
      <c r="E418" s="37" t="s">
        <v>261</v>
      </c>
      <c r="F418" s="12">
        <v>381</v>
      </c>
      <c r="G418" s="12">
        <v>391</v>
      </c>
      <c r="H418" s="12">
        <f t="shared" si="44"/>
        <v>10</v>
      </c>
      <c r="I418" s="12">
        <v>3</v>
      </c>
      <c r="J418" s="12">
        <f t="shared" si="45"/>
        <v>30</v>
      </c>
    </row>
    <row r="419" spans="1:10" s="14" customFormat="1" ht="20.100000000000001" customHeight="1">
      <c r="A419" s="12">
        <v>458</v>
      </c>
      <c r="B419" s="37" t="s">
        <v>574</v>
      </c>
      <c r="C419" s="37" t="str">
        <f>VLOOKUP(B419,Sheet1!A:B,2,0)</f>
        <v>602005</v>
      </c>
      <c r="D419" s="37" t="str">
        <f>VLOOKUP(B419,Sheet1!A:C,3,0)</f>
        <v>离休</v>
      </c>
      <c r="E419" s="37" t="s">
        <v>262</v>
      </c>
      <c r="F419" s="12">
        <v>1014</v>
      </c>
      <c r="G419" s="12">
        <v>1334</v>
      </c>
      <c r="H419" s="12">
        <f t="shared" si="44"/>
        <v>320</v>
      </c>
      <c r="I419" s="12">
        <v>3</v>
      </c>
      <c r="J419" s="12">
        <f t="shared" si="45"/>
        <v>960</v>
      </c>
    </row>
    <row r="420" spans="1:10" s="14" customFormat="1" ht="20.100000000000001" customHeight="1">
      <c r="A420" s="12">
        <v>459</v>
      </c>
      <c r="B420" s="37" t="s">
        <v>575</v>
      </c>
      <c r="C420" s="37" t="str">
        <f>VLOOKUP(B420,Sheet1!A:B,2,0)</f>
        <v>602015</v>
      </c>
      <c r="D420" s="37" t="str">
        <f>VLOOKUP(B420,Sheet1!A:C,3,0)</f>
        <v>离休</v>
      </c>
      <c r="E420" s="37" t="s">
        <v>601</v>
      </c>
      <c r="F420" s="12">
        <v>941</v>
      </c>
      <c r="G420" s="12">
        <v>1114</v>
      </c>
      <c r="H420" s="12">
        <f t="shared" si="44"/>
        <v>173</v>
      </c>
      <c r="I420" s="12">
        <v>3</v>
      </c>
      <c r="J420" s="12">
        <f t="shared" si="45"/>
        <v>519</v>
      </c>
    </row>
    <row r="421" spans="1:10" s="14" customFormat="1" ht="20.100000000000001" customHeight="1">
      <c r="A421" s="12">
        <v>460</v>
      </c>
      <c r="B421" s="37" t="s">
        <v>576</v>
      </c>
      <c r="C421" s="37" t="str">
        <f>VLOOKUP(B421,Sheet1!A:B,2,0)</f>
        <v>502077</v>
      </c>
      <c r="D421" s="37" t="str">
        <f>VLOOKUP(B421,Sheet1!A:C,3,0)</f>
        <v>退休</v>
      </c>
      <c r="E421" s="37" t="s">
        <v>263</v>
      </c>
      <c r="F421" s="12">
        <v>485</v>
      </c>
      <c r="G421" s="12">
        <v>553</v>
      </c>
      <c r="H421" s="12">
        <f t="shared" si="44"/>
        <v>68</v>
      </c>
      <c r="I421" s="12">
        <v>3</v>
      </c>
      <c r="J421" s="12">
        <f t="shared" si="45"/>
        <v>204</v>
      </c>
    </row>
    <row r="422" spans="1:10" s="14" customFormat="1" ht="20.100000000000001" customHeight="1">
      <c r="A422" s="12">
        <v>461</v>
      </c>
      <c r="B422" s="37" t="s">
        <v>577</v>
      </c>
      <c r="C422" s="37" t="str">
        <f>VLOOKUP(B422,Sheet1!A:B,2,0)</f>
        <v>502126</v>
      </c>
      <c r="D422" s="37" t="str">
        <f>VLOOKUP(B422,Sheet1!A:C,3,0)</f>
        <v>退休</v>
      </c>
      <c r="E422" s="37" t="s">
        <v>264</v>
      </c>
      <c r="F422" s="12">
        <v>794</v>
      </c>
      <c r="G422" s="12">
        <v>877</v>
      </c>
      <c r="H422" s="12">
        <f t="shared" si="44"/>
        <v>83</v>
      </c>
      <c r="I422" s="12">
        <v>3</v>
      </c>
      <c r="J422" s="12">
        <f t="shared" si="45"/>
        <v>249</v>
      </c>
    </row>
    <row r="423" spans="1:10" s="14" customFormat="1" ht="20.100000000000001" customHeight="1">
      <c r="A423" s="12">
        <v>462</v>
      </c>
      <c r="B423" s="37" t="s">
        <v>578</v>
      </c>
      <c r="C423" s="37" t="str">
        <f>VLOOKUP(B423,Sheet1!A:B,2,0)</f>
        <v>811004</v>
      </c>
      <c r="D423" s="37" t="str">
        <f>VLOOKUP(B423,Sheet1!A:C,3,0)</f>
        <v>退休</v>
      </c>
      <c r="E423" s="37" t="s">
        <v>265</v>
      </c>
      <c r="F423" s="12">
        <v>742</v>
      </c>
      <c r="G423" s="12">
        <v>877</v>
      </c>
      <c r="H423" s="12">
        <f t="shared" si="44"/>
        <v>135</v>
      </c>
      <c r="I423" s="12">
        <v>3</v>
      </c>
      <c r="J423" s="12">
        <f t="shared" si="45"/>
        <v>405</v>
      </c>
    </row>
    <row r="424" spans="1:10" s="14" customFormat="1" ht="20.100000000000001" customHeight="1">
      <c r="A424" s="12">
        <v>463</v>
      </c>
      <c r="B424" s="37" t="s">
        <v>579</v>
      </c>
      <c r="C424" s="37" t="str">
        <f>VLOOKUP(B424,Sheet1!A:B,2,0)</f>
        <v>821004</v>
      </c>
      <c r="D424" s="37" t="str">
        <f>VLOOKUP(B424,Sheet1!A:C,3,0)</f>
        <v>工会</v>
      </c>
      <c r="E424" s="37" t="s">
        <v>266</v>
      </c>
      <c r="F424" s="12">
        <v>122</v>
      </c>
      <c r="G424" s="12">
        <v>154</v>
      </c>
      <c r="H424" s="12">
        <f t="shared" si="44"/>
        <v>32</v>
      </c>
      <c r="I424" s="12">
        <v>3</v>
      </c>
      <c r="J424" s="12">
        <f t="shared" si="45"/>
        <v>96</v>
      </c>
    </row>
    <row r="425" spans="1:10" s="14" customFormat="1" ht="20.100000000000001" customHeight="1">
      <c r="A425" s="12">
        <v>465</v>
      </c>
      <c r="B425" s="37" t="s">
        <v>3794</v>
      </c>
      <c r="C425" s="37" t="str">
        <f>VLOOKUP(B425,Sheet1!A:B,2,0)</f>
        <v>901005</v>
      </c>
      <c r="D425" s="37" t="str">
        <f>VLOOKUP(B425,Sheet1!A:C,3,0)</f>
        <v>保卫处</v>
      </c>
      <c r="E425" s="37" t="s">
        <v>267</v>
      </c>
      <c r="F425" s="12">
        <v>1174</v>
      </c>
      <c r="G425" s="12">
        <v>1309</v>
      </c>
      <c r="H425" s="12">
        <f>G425-F425</f>
        <v>135</v>
      </c>
      <c r="I425" s="12">
        <v>3</v>
      </c>
      <c r="J425" s="12">
        <f>H425*I425</f>
        <v>405</v>
      </c>
    </row>
    <row r="426" spans="1:10" s="14" customFormat="1" ht="20.100000000000001" customHeight="1">
      <c r="A426" s="12">
        <v>466</v>
      </c>
      <c r="B426" s="37" t="s">
        <v>580</v>
      </c>
      <c r="C426" s="37" t="str">
        <f>VLOOKUP(B426,Sheet1!A:B,2,0)</f>
        <v>931012</v>
      </c>
      <c r="D426" s="37" t="str">
        <f>VLOOKUP(B426,Sheet1!A:C,3,0)</f>
        <v>基础医学院</v>
      </c>
      <c r="E426" s="37" t="s">
        <v>268</v>
      </c>
      <c r="F426" s="12">
        <v>1192</v>
      </c>
      <c r="G426" s="12">
        <v>1322</v>
      </c>
      <c r="H426" s="12">
        <f>G426-F426</f>
        <v>130</v>
      </c>
      <c r="I426" s="12">
        <v>3</v>
      </c>
      <c r="J426" s="12">
        <f>H426*I426</f>
        <v>390</v>
      </c>
    </row>
    <row r="427" spans="1:10" s="14" customFormat="1" ht="20.100000000000001" customHeight="1">
      <c r="A427" s="12">
        <v>467</v>
      </c>
      <c r="B427" s="37" t="s">
        <v>781</v>
      </c>
      <c r="C427" s="37" t="str">
        <f>VLOOKUP(B427,Sheet1!A:B,2,0)</f>
        <v>011008</v>
      </c>
      <c r="D427" s="37" t="str">
        <f>VLOOKUP(B427,Sheet1!A:C,3,0)</f>
        <v>国有资产管理处</v>
      </c>
      <c r="E427" s="37" t="s">
        <v>602</v>
      </c>
      <c r="F427" s="12">
        <v>766</v>
      </c>
      <c r="G427" s="12">
        <v>864</v>
      </c>
      <c r="H427" s="12">
        <f>G427-F427</f>
        <v>98</v>
      </c>
      <c r="I427" s="12">
        <v>3</v>
      </c>
      <c r="J427" s="12">
        <f>H427*I427</f>
        <v>294</v>
      </c>
    </row>
    <row r="428" spans="1:10" s="14" customFormat="1" ht="20.100000000000001" customHeight="1">
      <c r="A428" s="12">
        <v>468</v>
      </c>
      <c r="B428" s="37" t="s">
        <v>581</v>
      </c>
      <c r="C428" s="37" t="str">
        <f>VLOOKUP(B428,Sheet1!A:B,2,0)</f>
        <v>921021</v>
      </c>
      <c r="D428" s="37" t="str">
        <f>VLOOKUP(B428,Sheet1!A:C,3,0)</f>
        <v>成人教育学院</v>
      </c>
      <c r="E428" s="37" t="s">
        <v>269</v>
      </c>
      <c r="F428" s="12">
        <v>416</v>
      </c>
      <c r="G428" s="12">
        <v>436</v>
      </c>
      <c r="H428" s="12">
        <f>G428-F428</f>
        <v>20</v>
      </c>
      <c r="I428" s="12">
        <v>3</v>
      </c>
      <c r="J428" s="12">
        <f>H428*I428</f>
        <v>60</v>
      </c>
    </row>
    <row r="429" spans="1:10" s="14" customFormat="1" ht="20.100000000000001" customHeight="1">
      <c r="A429" s="12">
        <v>470</v>
      </c>
      <c r="B429" s="37" t="s">
        <v>582</v>
      </c>
      <c r="C429" s="37" t="str">
        <f>VLOOKUP(B429,Sheet1!A:B,2,0)</f>
        <v>502073</v>
      </c>
      <c r="D429" s="37" t="str">
        <f>VLOOKUP(B429,Sheet1!A:C,3,0)</f>
        <v>退休</v>
      </c>
      <c r="E429" s="37" t="s">
        <v>270</v>
      </c>
      <c r="F429" s="12">
        <v>986</v>
      </c>
      <c r="G429" s="12">
        <v>1100</v>
      </c>
      <c r="H429" s="12">
        <f t="shared" ref="H429:H451" si="46">G429-F429</f>
        <v>114</v>
      </c>
      <c r="I429" s="12">
        <v>3</v>
      </c>
      <c r="J429" s="12">
        <f t="shared" ref="J429:J451" si="47">H429*I429</f>
        <v>342</v>
      </c>
    </row>
    <row r="430" spans="1:10" s="14" customFormat="1" ht="20.100000000000001" customHeight="1">
      <c r="A430" s="12">
        <v>471</v>
      </c>
      <c r="B430" s="37" t="s">
        <v>583</v>
      </c>
      <c r="C430" s="37" t="str">
        <f>VLOOKUP(B430,Sheet1!A:B,2,0)</f>
        <v>502055</v>
      </c>
      <c r="D430" s="37" t="str">
        <f>VLOOKUP(B430,Sheet1!A:C,3,0)</f>
        <v>退休</v>
      </c>
      <c r="E430" s="37" t="s">
        <v>271</v>
      </c>
      <c r="F430" s="12">
        <v>293</v>
      </c>
      <c r="G430" s="12">
        <v>376</v>
      </c>
      <c r="H430" s="12">
        <f t="shared" si="46"/>
        <v>83</v>
      </c>
      <c r="I430" s="12">
        <v>3</v>
      </c>
      <c r="J430" s="12">
        <f t="shared" si="47"/>
        <v>249</v>
      </c>
    </row>
    <row r="431" spans="1:10" s="14" customFormat="1" ht="20.100000000000001" customHeight="1">
      <c r="A431" s="12">
        <v>472</v>
      </c>
      <c r="B431" s="37" t="s">
        <v>584</v>
      </c>
      <c r="C431" s="37" t="str">
        <f>VLOOKUP(B431,Sheet1!A:B,2,0)</f>
        <v>502037</v>
      </c>
      <c r="D431" s="37" t="str">
        <f>VLOOKUP(B431,Sheet1!A:C,3,0)</f>
        <v>退休</v>
      </c>
      <c r="E431" s="37" t="s">
        <v>272</v>
      </c>
      <c r="F431" s="12">
        <v>1025</v>
      </c>
      <c r="G431" s="12">
        <v>1110</v>
      </c>
      <c r="H431" s="12">
        <f t="shared" si="46"/>
        <v>85</v>
      </c>
      <c r="I431" s="12">
        <v>3</v>
      </c>
      <c r="J431" s="12">
        <f t="shared" si="47"/>
        <v>255</v>
      </c>
    </row>
    <row r="432" spans="1:10" s="14" customFormat="1" ht="20.100000000000001" customHeight="1">
      <c r="A432" s="12">
        <v>473</v>
      </c>
      <c r="B432" s="37" t="s">
        <v>585</v>
      </c>
      <c r="C432" s="37" t="str">
        <f>VLOOKUP(B432,Sheet1!A:B,2,0)</f>
        <v>502353</v>
      </c>
      <c r="D432" s="37" t="str">
        <f>VLOOKUP(B432,Sheet1!A:C,3,0)</f>
        <v>退休</v>
      </c>
      <c r="E432" s="37" t="s">
        <v>273</v>
      </c>
      <c r="F432" s="12">
        <v>1745</v>
      </c>
      <c r="G432" s="12">
        <v>2013</v>
      </c>
      <c r="H432" s="12">
        <f t="shared" si="46"/>
        <v>268</v>
      </c>
      <c r="I432" s="12">
        <v>3</v>
      </c>
      <c r="J432" s="12">
        <f t="shared" si="47"/>
        <v>804</v>
      </c>
    </row>
    <row r="433" spans="1:10" s="14" customFormat="1" ht="20.100000000000001" customHeight="1">
      <c r="A433" s="12">
        <v>474</v>
      </c>
      <c r="B433" s="37" t="s">
        <v>586</v>
      </c>
      <c r="C433" s="37" t="str">
        <f>VLOOKUP(B433,Sheet1!A:B,2,0)</f>
        <v>801003</v>
      </c>
      <c r="D433" s="37" t="str">
        <f>VLOOKUP(B433,Sheet1!A:C,3,0)</f>
        <v>退休</v>
      </c>
      <c r="E433" s="37" t="s">
        <v>274</v>
      </c>
      <c r="F433" s="12">
        <v>0</v>
      </c>
      <c r="G433" s="12">
        <v>37</v>
      </c>
      <c r="H433" s="12">
        <f t="shared" si="46"/>
        <v>37</v>
      </c>
      <c r="I433" s="12">
        <v>3</v>
      </c>
      <c r="J433" s="12">
        <f t="shared" si="47"/>
        <v>111</v>
      </c>
    </row>
    <row r="434" spans="1:10" s="14" customFormat="1" ht="20.100000000000001" customHeight="1">
      <c r="A434" s="12">
        <v>475</v>
      </c>
      <c r="B434" s="37" t="s">
        <v>587</v>
      </c>
      <c r="C434" s="37" t="str">
        <f>VLOOKUP(B434,Sheet1!A:B,2,0)</f>
        <v>791008</v>
      </c>
      <c r="D434" s="37" t="str">
        <f>VLOOKUP(B434,Sheet1!A:C,3,0)</f>
        <v>财务处</v>
      </c>
      <c r="E434" s="37" t="s">
        <v>275</v>
      </c>
      <c r="F434" s="12">
        <v>1469</v>
      </c>
      <c r="G434" s="12">
        <v>1793</v>
      </c>
      <c r="H434" s="12">
        <f t="shared" si="46"/>
        <v>324</v>
      </c>
      <c r="I434" s="12">
        <v>3</v>
      </c>
      <c r="J434" s="12">
        <f t="shared" si="47"/>
        <v>972</v>
      </c>
    </row>
    <row r="435" spans="1:10" s="14" customFormat="1" ht="20.100000000000001" customHeight="1">
      <c r="A435" s="12">
        <v>476</v>
      </c>
      <c r="B435" s="37" t="s">
        <v>1146</v>
      </c>
      <c r="C435" s="37" t="str">
        <f>VLOOKUP(B435,Sheet1!A:B,2,0)</f>
        <v>011023</v>
      </c>
      <c r="D435" s="37" t="str">
        <f>VLOOKUP(B435,Sheet1!A:C,3,0)</f>
        <v>科技处</v>
      </c>
      <c r="E435" s="37" t="s">
        <v>603</v>
      </c>
      <c r="F435" s="12">
        <v>806</v>
      </c>
      <c r="G435" s="12">
        <v>880</v>
      </c>
      <c r="H435" s="12">
        <f t="shared" si="46"/>
        <v>74</v>
      </c>
      <c r="I435" s="12">
        <v>3</v>
      </c>
      <c r="J435" s="12">
        <f t="shared" si="47"/>
        <v>222</v>
      </c>
    </row>
    <row r="436" spans="1:10" s="14" customFormat="1" ht="20.100000000000001" customHeight="1">
      <c r="A436" s="12">
        <v>477</v>
      </c>
      <c r="B436" s="37" t="s">
        <v>588</v>
      </c>
      <c r="C436" s="37" t="str">
        <f>VLOOKUP(B436,Sheet1!A:B,2,0)</f>
        <v>971041</v>
      </c>
      <c r="D436" s="37" t="str">
        <f>VLOOKUP(B436,Sheet1!A:C,3,0)</f>
        <v>期刊社</v>
      </c>
      <c r="E436" s="37" t="s">
        <v>276</v>
      </c>
      <c r="F436" s="12">
        <v>533</v>
      </c>
      <c r="G436" s="12">
        <v>589</v>
      </c>
      <c r="H436" s="12">
        <f t="shared" si="46"/>
        <v>56</v>
      </c>
      <c r="I436" s="12">
        <v>3</v>
      </c>
      <c r="J436" s="12">
        <f t="shared" si="47"/>
        <v>168</v>
      </c>
    </row>
    <row r="437" spans="1:10" s="14" customFormat="1" ht="20.100000000000001" customHeight="1">
      <c r="A437" s="12">
        <v>478</v>
      </c>
      <c r="B437" s="37" t="s">
        <v>589</v>
      </c>
      <c r="C437" s="37" t="str">
        <f>VLOOKUP(B437,Sheet1!A:B,2,0)</f>
        <v>971024</v>
      </c>
      <c r="D437" s="37" t="str">
        <f>VLOOKUP(B437,Sheet1!A:C,3,0)</f>
        <v>基础医学院</v>
      </c>
      <c r="E437" s="37" t="s">
        <v>277</v>
      </c>
      <c r="F437" s="12">
        <v>567</v>
      </c>
      <c r="G437" s="12">
        <v>687</v>
      </c>
      <c r="H437" s="12">
        <f t="shared" si="46"/>
        <v>120</v>
      </c>
      <c r="I437" s="12">
        <v>3</v>
      </c>
      <c r="J437" s="12">
        <f t="shared" si="47"/>
        <v>360</v>
      </c>
    </row>
    <row r="438" spans="1:10" s="14" customFormat="1" ht="20.100000000000001" customHeight="1">
      <c r="A438" s="12">
        <v>479</v>
      </c>
      <c r="B438" s="37" t="s">
        <v>590</v>
      </c>
      <c r="C438" s="37" t="str">
        <f>VLOOKUP(B438,Sheet1!A:B,2,0)</f>
        <v>941008</v>
      </c>
      <c r="D438" s="37" t="str">
        <f>VLOOKUP(B438,Sheet1!A:C,3,0)</f>
        <v>药学院</v>
      </c>
      <c r="E438" s="37" t="s">
        <v>278</v>
      </c>
      <c r="F438" s="12">
        <v>778</v>
      </c>
      <c r="G438" s="12">
        <v>878</v>
      </c>
      <c r="H438" s="12">
        <f t="shared" si="46"/>
        <v>100</v>
      </c>
      <c r="I438" s="12">
        <v>3</v>
      </c>
      <c r="J438" s="12">
        <f t="shared" si="47"/>
        <v>300</v>
      </c>
    </row>
    <row r="439" spans="1:10" s="14" customFormat="1" ht="20.100000000000001" customHeight="1">
      <c r="A439" s="12">
        <v>480</v>
      </c>
      <c r="B439" s="37" t="s">
        <v>591</v>
      </c>
      <c r="C439" s="37" t="str">
        <f>VLOOKUP(B439,Sheet1!A:B,2,0)</f>
        <v>001031</v>
      </c>
      <c r="D439" s="37" t="str">
        <f>VLOOKUP(B439,Sheet1!A:C,3,0)</f>
        <v>期刊社</v>
      </c>
      <c r="E439" s="37" t="s">
        <v>279</v>
      </c>
      <c r="F439" s="12">
        <v>1098</v>
      </c>
      <c r="G439" s="12">
        <v>1127</v>
      </c>
      <c r="H439" s="12">
        <f t="shared" si="46"/>
        <v>29</v>
      </c>
      <c r="I439" s="12">
        <v>3</v>
      </c>
      <c r="J439" s="12">
        <f t="shared" si="47"/>
        <v>87</v>
      </c>
    </row>
    <row r="440" spans="1:10" s="14" customFormat="1" ht="20.100000000000001" customHeight="1">
      <c r="A440" s="12">
        <v>481</v>
      </c>
      <c r="B440" s="37" t="s">
        <v>592</v>
      </c>
      <c r="C440" s="37" t="str">
        <f>VLOOKUP(B440,Sheet1!A:B,2,0)</f>
        <v>602013</v>
      </c>
      <c r="D440" s="37" t="str">
        <f>VLOOKUP(B440,Sheet1!A:C,3,0)</f>
        <v>离休</v>
      </c>
      <c r="E440" s="37" t="s">
        <v>280</v>
      </c>
      <c r="F440" s="12">
        <v>1107</v>
      </c>
      <c r="G440" s="12">
        <v>1227</v>
      </c>
      <c r="H440" s="12">
        <f>G440-F440</f>
        <v>120</v>
      </c>
      <c r="I440" s="12">
        <v>3</v>
      </c>
      <c r="J440" s="12">
        <f t="shared" si="47"/>
        <v>360</v>
      </c>
    </row>
    <row r="441" spans="1:10" s="14" customFormat="1" ht="20.100000000000001" customHeight="1">
      <c r="A441" s="12">
        <v>482</v>
      </c>
      <c r="B441" s="37" t="s">
        <v>4113</v>
      </c>
      <c r="C441" s="37" t="str">
        <f>VLOOKUP(B441,Sheet1!A:B,2,0)</f>
        <v>502345</v>
      </c>
      <c r="D441" s="37" t="str">
        <f>VLOOKUP(B441,Sheet1!A:C,3,0)</f>
        <v>退休</v>
      </c>
      <c r="E441" s="37" t="s">
        <v>604</v>
      </c>
      <c r="F441" s="12">
        <v>1880</v>
      </c>
      <c r="G441" s="12">
        <v>2125</v>
      </c>
      <c r="H441" s="12">
        <f t="shared" si="46"/>
        <v>245</v>
      </c>
      <c r="I441" s="12">
        <v>3</v>
      </c>
      <c r="J441" s="12">
        <f t="shared" si="47"/>
        <v>735</v>
      </c>
    </row>
    <row r="442" spans="1:10" s="14" customFormat="1" ht="20.100000000000001" customHeight="1">
      <c r="A442" s="12">
        <v>483</v>
      </c>
      <c r="B442" s="37" t="s">
        <v>593</v>
      </c>
      <c r="C442" s="37" t="str">
        <f>VLOOKUP(B442,Sheet1!A:B,2,0)</f>
        <v>502036</v>
      </c>
      <c r="D442" s="37" t="str">
        <f>VLOOKUP(B442,Sheet1!A:C,3,0)</f>
        <v>退休</v>
      </c>
      <c r="E442" s="37" t="s">
        <v>281</v>
      </c>
      <c r="F442" s="12">
        <v>1217</v>
      </c>
      <c r="G442" s="12">
        <v>1260</v>
      </c>
      <c r="H442" s="12">
        <f t="shared" si="46"/>
        <v>43</v>
      </c>
      <c r="I442" s="12">
        <v>3</v>
      </c>
      <c r="J442" s="12">
        <f t="shared" si="47"/>
        <v>129</v>
      </c>
    </row>
    <row r="443" spans="1:10" s="14" customFormat="1" ht="20.100000000000001" customHeight="1">
      <c r="A443" s="12">
        <v>484</v>
      </c>
      <c r="B443" s="37" t="s">
        <v>594</v>
      </c>
      <c r="C443" s="37" t="str">
        <f>VLOOKUP(B443,Sheet1!A:B,2,0)</f>
        <v>502159</v>
      </c>
      <c r="D443" s="37" t="str">
        <f>VLOOKUP(B443,Sheet1!A:C,3,0)</f>
        <v>退休</v>
      </c>
      <c r="E443" s="37" t="s">
        <v>282</v>
      </c>
      <c r="F443" s="12">
        <v>326</v>
      </c>
      <c r="G443" s="12">
        <v>404</v>
      </c>
      <c r="H443" s="12">
        <f t="shared" si="46"/>
        <v>78</v>
      </c>
      <c r="I443" s="12">
        <v>3</v>
      </c>
      <c r="J443" s="12">
        <f t="shared" si="47"/>
        <v>234</v>
      </c>
    </row>
    <row r="444" spans="1:10" s="14" customFormat="1" ht="20.100000000000001" customHeight="1">
      <c r="A444" s="12">
        <v>485</v>
      </c>
      <c r="B444" s="37" t="s">
        <v>2205</v>
      </c>
      <c r="C444" s="37" t="str">
        <f>VLOOKUP(B444,Sheet1!A:B,2,0)</f>
        <v>052130</v>
      </c>
      <c r="D444" s="37" t="str">
        <f>VLOOKUP(B444,Sheet1!A:C,3,0)</f>
        <v>外国语言学院</v>
      </c>
      <c r="E444" s="37" t="s">
        <v>605</v>
      </c>
      <c r="F444" s="12">
        <v>658</v>
      </c>
      <c r="G444" s="12">
        <v>722</v>
      </c>
      <c r="H444" s="12">
        <f t="shared" si="46"/>
        <v>64</v>
      </c>
      <c r="I444" s="12">
        <v>3</v>
      </c>
      <c r="J444" s="12">
        <f t="shared" si="47"/>
        <v>192</v>
      </c>
    </row>
    <row r="445" spans="1:10" s="14" customFormat="1" ht="20.100000000000001" customHeight="1">
      <c r="A445" s="12">
        <v>486</v>
      </c>
      <c r="B445" s="37" t="s">
        <v>595</v>
      </c>
      <c r="C445" s="37" t="str">
        <f>VLOOKUP(B445,Sheet1!A:B,2,0)</f>
        <v>021060</v>
      </c>
      <c r="D445" s="37" t="str">
        <f>VLOOKUP(B445,Sheet1!A:C,3,0)</f>
        <v>学生处</v>
      </c>
      <c r="E445" s="37" t="s">
        <v>283</v>
      </c>
      <c r="F445" s="12">
        <v>492</v>
      </c>
      <c r="G445" s="12">
        <v>531</v>
      </c>
      <c r="H445" s="12">
        <f t="shared" si="46"/>
        <v>39</v>
      </c>
      <c r="I445" s="12">
        <v>3</v>
      </c>
      <c r="J445" s="12">
        <f t="shared" si="47"/>
        <v>117</v>
      </c>
    </row>
    <row r="446" spans="1:10" s="14" customFormat="1" ht="20.100000000000001" customHeight="1">
      <c r="A446" s="12">
        <v>487</v>
      </c>
      <c r="B446" s="37" t="s">
        <v>596</v>
      </c>
      <c r="C446" s="37" t="str">
        <f>VLOOKUP(B446,Sheet1!A:B,2,0)</f>
        <v>801020</v>
      </c>
      <c r="D446" s="37" t="str">
        <f>VLOOKUP(B446,Sheet1!A:C,3,0)</f>
        <v>后勤管理处</v>
      </c>
      <c r="E446" s="37" t="s">
        <v>284</v>
      </c>
      <c r="F446" s="12">
        <v>721</v>
      </c>
      <c r="G446" s="12">
        <v>812</v>
      </c>
      <c r="H446" s="12">
        <f t="shared" si="46"/>
        <v>91</v>
      </c>
      <c r="I446" s="12">
        <v>3</v>
      </c>
      <c r="J446" s="12">
        <f t="shared" si="47"/>
        <v>273</v>
      </c>
    </row>
    <row r="447" spans="1:10" s="14" customFormat="1" ht="20.100000000000001" customHeight="1">
      <c r="A447" s="12">
        <v>488</v>
      </c>
      <c r="B447" s="37" t="s">
        <v>597</v>
      </c>
      <c r="C447" s="37" t="str">
        <f>VLOOKUP(B447,Sheet1!A:B,2,0)</f>
        <v>931011</v>
      </c>
      <c r="D447" s="37" t="str">
        <f>VLOOKUP(B447,Sheet1!A:C,3,0)</f>
        <v>基础医学院</v>
      </c>
      <c r="E447" s="37" t="s">
        <v>606</v>
      </c>
      <c r="F447" s="12">
        <v>793</v>
      </c>
      <c r="G447" s="12">
        <v>819</v>
      </c>
      <c r="H447" s="12">
        <f t="shared" si="46"/>
        <v>26</v>
      </c>
      <c r="I447" s="12">
        <v>3</v>
      </c>
      <c r="J447" s="12">
        <f t="shared" si="47"/>
        <v>78</v>
      </c>
    </row>
    <row r="448" spans="1:10" s="14" customFormat="1" ht="20.100000000000001" customHeight="1">
      <c r="A448" s="12">
        <v>489</v>
      </c>
      <c r="B448" s="37" t="s">
        <v>598</v>
      </c>
      <c r="C448" s="37" t="str">
        <f>VLOOKUP(B448,Sheet1!A:B,2,0)</f>
        <v>971009</v>
      </c>
      <c r="D448" s="37" t="str">
        <f>VLOOKUP(B448,Sheet1!A:C,3,0)</f>
        <v>三全学院</v>
      </c>
      <c r="E448" s="37" t="s">
        <v>285</v>
      </c>
      <c r="F448" s="12">
        <v>900</v>
      </c>
      <c r="G448" s="12">
        <v>1008</v>
      </c>
      <c r="H448" s="12">
        <f t="shared" si="46"/>
        <v>108</v>
      </c>
      <c r="I448" s="12">
        <v>3</v>
      </c>
      <c r="J448" s="12">
        <f t="shared" si="47"/>
        <v>324</v>
      </c>
    </row>
    <row r="449" spans="1:10" s="14" customFormat="1" ht="20.100000000000001" customHeight="1">
      <c r="A449" s="12">
        <v>490</v>
      </c>
      <c r="B449" s="37" t="s">
        <v>4053</v>
      </c>
      <c r="C449" s="37" t="str">
        <f>VLOOKUP(B449,Sheet1!A:B,2,0)</f>
        <v>971044</v>
      </c>
      <c r="D449" s="37" t="str">
        <f>VLOOKUP(B449,Sheet1!A:C,3,0)</f>
        <v>后勤管理处</v>
      </c>
      <c r="E449" s="37" t="s">
        <v>286</v>
      </c>
      <c r="F449" s="12">
        <v>587</v>
      </c>
      <c r="G449" s="12">
        <v>591</v>
      </c>
      <c r="H449" s="12">
        <f t="shared" si="46"/>
        <v>4</v>
      </c>
      <c r="I449" s="12">
        <v>3</v>
      </c>
      <c r="J449" s="12">
        <f t="shared" si="47"/>
        <v>12</v>
      </c>
    </row>
    <row r="450" spans="1:10" s="14" customFormat="1" ht="20.100000000000001" customHeight="1">
      <c r="A450" s="12">
        <v>491</v>
      </c>
      <c r="B450" s="37" t="s">
        <v>599</v>
      </c>
      <c r="C450" s="37" t="str">
        <f>VLOOKUP(B450,Sheet1!A:B,2,0)</f>
        <v>011011</v>
      </c>
      <c r="D450" s="37" t="str">
        <f>VLOOKUP(B450,Sheet1!A:C,3,0)</f>
        <v>图书馆</v>
      </c>
      <c r="E450" s="37" t="s">
        <v>287</v>
      </c>
      <c r="F450" s="12">
        <v>524</v>
      </c>
      <c r="G450" s="12">
        <v>628</v>
      </c>
      <c r="H450" s="12">
        <f t="shared" si="46"/>
        <v>104</v>
      </c>
      <c r="I450" s="12">
        <v>3</v>
      </c>
      <c r="J450" s="12">
        <f t="shared" si="47"/>
        <v>312</v>
      </c>
    </row>
    <row r="451" spans="1:10" s="14" customFormat="1" ht="20.100000000000001" customHeight="1">
      <c r="A451" s="12">
        <v>492</v>
      </c>
      <c r="B451" s="37" t="s">
        <v>600</v>
      </c>
      <c r="C451" s="37" t="str">
        <f>VLOOKUP(B451,Sheet1!A:B,2,0)</f>
        <v>971039</v>
      </c>
      <c r="D451" s="37" t="str">
        <f>VLOOKUP(B451,Sheet1!A:C,3,0)</f>
        <v>基础医学院</v>
      </c>
      <c r="E451" s="37" t="s">
        <v>288</v>
      </c>
      <c r="F451" s="12">
        <v>750</v>
      </c>
      <c r="G451" s="12">
        <v>864</v>
      </c>
      <c r="H451" s="12">
        <f t="shared" si="46"/>
        <v>114</v>
      </c>
      <c r="I451" s="12">
        <v>3</v>
      </c>
      <c r="J451" s="12">
        <f t="shared" si="47"/>
        <v>342</v>
      </c>
    </row>
    <row r="452" spans="1:10" s="14" customFormat="1" ht="20.100000000000001" customHeight="1">
      <c r="A452" s="12">
        <v>494</v>
      </c>
      <c r="B452" s="37" t="s">
        <v>289</v>
      </c>
      <c r="C452" s="37" t="str">
        <f>VLOOKUP(B452,Sheet1!A:B,2,0)</f>
        <v>931020</v>
      </c>
      <c r="D452" s="37" t="str">
        <f>VLOOKUP(B452,Sheet1!A:C,3,0)</f>
        <v>后勤管理处</v>
      </c>
      <c r="E452" s="37" t="s">
        <v>290</v>
      </c>
      <c r="F452" s="12">
        <v>1581</v>
      </c>
      <c r="G452" s="12">
        <v>1755</v>
      </c>
      <c r="H452" s="12">
        <f>G452-F452</f>
        <v>174</v>
      </c>
      <c r="I452" s="12">
        <v>3</v>
      </c>
      <c r="J452" s="12">
        <f>H452*I452</f>
        <v>522</v>
      </c>
    </row>
    <row r="453" spans="1:10" s="14" customFormat="1" ht="20.100000000000001" customHeight="1">
      <c r="A453" s="12">
        <v>495</v>
      </c>
      <c r="B453" s="37" t="s">
        <v>291</v>
      </c>
      <c r="C453" s="37" t="str">
        <f>VLOOKUP(B453,Sheet1!A:B,2,0)</f>
        <v>881020</v>
      </c>
      <c r="D453" s="37" t="str">
        <f>VLOOKUP(B453,Sheet1!A:C,3,0)</f>
        <v>图书馆</v>
      </c>
      <c r="E453" s="37" t="s">
        <v>292</v>
      </c>
      <c r="F453" s="12">
        <v>315</v>
      </c>
      <c r="G453" s="12">
        <v>356</v>
      </c>
      <c r="H453" s="12">
        <f>G453-F453</f>
        <v>41</v>
      </c>
      <c r="I453" s="12">
        <v>3</v>
      </c>
      <c r="J453" s="12">
        <f>H453*I453</f>
        <v>123</v>
      </c>
    </row>
    <row r="454" spans="1:10" s="14" customFormat="1" ht="20.100000000000001" customHeight="1">
      <c r="A454" s="12">
        <v>500</v>
      </c>
      <c r="B454" s="37" t="s">
        <v>1902</v>
      </c>
      <c r="C454" s="37" t="str">
        <f>VLOOKUP(B454,Sheet1!A:B,2,0)</f>
        <v>041043</v>
      </c>
      <c r="D454" s="37" t="str">
        <f>VLOOKUP(B454,Sheet1!A:C,3,0)</f>
        <v>人事处</v>
      </c>
      <c r="E454" s="37" t="s">
        <v>293</v>
      </c>
      <c r="F454" s="12">
        <v>691</v>
      </c>
      <c r="G454" s="12">
        <v>770</v>
      </c>
      <c r="H454" s="12">
        <f>G454-F454</f>
        <v>79</v>
      </c>
      <c r="I454" s="12">
        <v>3</v>
      </c>
      <c r="J454" s="12">
        <f>H454*I454</f>
        <v>237</v>
      </c>
    </row>
    <row r="455" spans="1:10" s="14" customFormat="1" ht="20.100000000000001" customHeight="1">
      <c r="A455" s="12">
        <v>503</v>
      </c>
      <c r="B455" s="37" t="s">
        <v>294</v>
      </c>
      <c r="C455" s="37" t="str">
        <f>VLOOKUP(B455,Sheet1!A:B,2,0)</f>
        <v>031035</v>
      </c>
      <c r="D455" s="37" t="str">
        <f>VLOOKUP(B455,Sheet1!A:C,3,0)</f>
        <v>院办</v>
      </c>
      <c r="E455" s="37" t="s">
        <v>295</v>
      </c>
      <c r="F455" s="12">
        <v>1796</v>
      </c>
      <c r="G455" s="12">
        <v>1958</v>
      </c>
      <c r="H455" s="12">
        <f>G455-F455</f>
        <v>162</v>
      </c>
      <c r="I455" s="12">
        <v>3</v>
      </c>
      <c r="J455" s="12">
        <f>H455*I455</f>
        <v>486</v>
      </c>
    </row>
    <row r="456" spans="1:10" s="14" customFormat="1" ht="20.100000000000001" customHeight="1">
      <c r="A456" s="12">
        <v>505</v>
      </c>
      <c r="B456" s="37" t="s">
        <v>296</v>
      </c>
      <c r="C456" s="37" t="str">
        <f>VLOOKUP(B456,Sheet1!A:B,2,0)</f>
        <v>811016</v>
      </c>
      <c r="D456" s="37" t="str">
        <f>VLOOKUP(B456,Sheet1!A:C,3,0)</f>
        <v>院办</v>
      </c>
      <c r="E456" s="37" t="s">
        <v>297</v>
      </c>
      <c r="F456" s="12">
        <v>407</v>
      </c>
      <c r="G456" s="12">
        <v>456</v>
      </c>
      <c r="H456" s="12">
        <f t="shared" ref="H456:H463" si="48">G456-F456</f>
        <v>49</v>
      </c>
      <c r="I456" s="12">
        <v>3</v>
      </c>
      <c r="J456" s="12">
        <f t="shared" ref="J456:J463" si="49">H456*I456</f>
        <v>147</v>
      </c>
    </row>
    <row r="457" spans="1:10" s="14" customFormat="1" ht="20.100000000000001" customHeight="1">
      <c r="A457" s="12">
        <v>506</v>
      </c>
      <c r="B457" s="37" t="s">
        <v>298</v>
      </c>
      <c r="C457" s="37" t="str">
        <f>VLOOKUP(B457,Sheet1!A:B,2,0)</f>
        <v>502044</v>
      </c>
      <c r="D457" s="37" t="str">
        <f>VLOOKUP(B457,Sheet1!A:C,3,0)</f>
        <v>退休</v>
      </c>
      <c r="E457" s="37" t="s">
        <v>299</v>
      </c>
      <c r="F457" s="12">
        <v>687</v>
      </c>
      <c r="G457" s="12">
        <v>804</v>
      </c>
      <c r="H457" s="12">
        <f t="shared" si="48"/>
        <v>117</v>
      </c>
      <c r="I457" s="12">
        <v>3</v>
      </c>
      <c r="J457" s="12">
        <f t="shared" si="49"/>
        <v>351</v>
      </c>
    </row>
    <row r="458" spans="1:10" s="14" customFormat="1" ht="20.100000000000001" customHeight="1">
      <c r="A458" s="12">
        <v>507</v>
      </c>
      <c r="B458" s="37" t="s">
        <v>300</v>
      </c>
      <c r="C458" s="37" t="str">
        <f>VLOOKUP(B458,Sheet1!A:B,2,0)</f>
        <v>502023</v>
      </c>
      <c r="D458" s="37" t="str">
        <f>VLOOKUP(B458,Sheet1!A:C,3,0)</f>
        <v>退休</v>
      </c>
      <c r="E458" s="37" t="s">
        <v>301</v>
      </c>
      <c r="F458" s="12">
        <v>858</v>
      </c>
      <c r="G458" s="12">
        <v>1080</v>
      </c>
      <c r="H458" s="12">
        <f t="shared" si="48"/>
        <v>222</v>
      </c>
      <c r="I458" s="12">
        <v>3</v>
      </c>
      <c r="J458" s="12">
        <f t="shared" si="49"/>
        <v>666</v>
      </c>
    </row>
    <row r="459" spans="1:10" s="14" customFormat="1" ht="20.100000000000001" customHeight="1">
      <c r="A459" s="12">
        <v>508</v>
      </c>
      <c r="B459" s="37" t="s">
        <v>302</v>
      </c>
      <c r="C459" s="37" t="str">
        <f>VLOOKUP(B459,Sheet1!A:B,2,0)</f>
        <v>502018</v>
      </c>
      <c r="D459" s="37" t="str">
        <f>VLOOKUP(B459,Sheet1!A:C,3,0)</f>
        <v>退休</v>
      </c>
      <c r="E459" s="37" t="s">
        <v>303</v>
      </c>
      <c r="F459" s="12">
        <v>1031</v>
      </c>
      <c r="G459" s="12">
        <v>1164</v>
      </c>
      <c r="H459" s="12">
        <f t="shared" si="48"/>
        <v>133</v>
      </c>
      <c r="I459" s="12">
        <v>3</v>
      </c>
      <c r="J459" s="12">
        <f t="shared" si="49"/>
        <v>399</v>
      </c>
    </row>
    <row r="460" spans="1:10" s="14" customFormat="1" ht="20.100000000000001" customHeight="1">
      <c r="A460" s="12">
        <v>509</v>
      </c>
      <c r="B460" s="37" t="s">
        <v>4931</v>
      </c>
      <c r="C460" s="37" t="str">
        <f>VLOOKUP(B460,Sheet1!A:B,2,0)</f>
        <v>921020</v>
      </c>
      <c r="D460" s="37" t="str">
        <f>VLOOKUP(B460,Sheet1!A:C,3,0)</f>
        <v>财务处</v>
      </c>
      <c r="E460" s="37" t="s">
        <v>304</v>
      </c>
      <c r="F460" s="12">
        <v>978</v>
      </c>
      <c r="G460" s="12">
        <v>1033</v>
      </c>
      <c r="H460" s="12">
        <f t="shared" si="48"/>
        <v>55</v>
      </c>
      <c r="I460" s="12">
        <v>3</v>
      </c>
      <c r="J460" s="12">
        <f t="shared" si="49"/>
        <v>165</v>
      </c>
    </row>
    <row r="461" spans="1:10" s="14" customFormat="1" ht="20.100000000000001" customHeight="1">
      <c r="A461" s="12">
        <v>510</v>
      </c>
      <c r="B461" s="37" t="s">
        <v>4933</v>
      </c>
      <c r="C461" s="37" t="str">
        <f>VLOOKUP(B461,Sheet1!A:B,2,0)</f>
        <v>861023</v>
      </c>
      <c r="D461" s="37" t="str">
        <f>VLOOKUP(B461,Sheet1!A:C,3,0)</f>
        <v>老干部处</v>
      </c>
      <c r="E461" s="37" t="s">
        <v>610</v>
      </c>
      <c r="F461" s="12">
        <v>246</v>
      </c>
      <c r="G461" s="12">
        <v>267</v>
      </c>
      <c r="H461" s="12">
        <f t="shared" si="48"/>
        <v>21</v>
      </c>
      <c r="I461" s="12">
        <v>3</v>
      </c>
      <c r="J461" s="12">
        <f t="shared" si="49"/>
        <v>63</v>
      </c>
    </row>
    <row r="462" spans="1:10" s="14" customFormat="1" ht="20.100000000000001" customHeight="1">
      <c r="A462" s="12">
        <v>511</v>
      </c>
      <c r="B462" s="37" t="s">
        <v>305</v>
      </c>
      <c r="C462" s="37" t="str">
        <f>VLOOKUP(B462,Sheet1!A:B,2,0)</f>
        <v>961004</v>
      </c>
      <c r="D462" s="37" t="str">
        <f>VLOOKUP(B462,Sheet1!A:C,3,0)</f>
        <v>基础医学院</v>
      </c>
      <c r="E462" s="37" t="s">
        <v>306</v>
      </c>
      <c r="F462" s="12">
        <v>320</v>
      </c>
      <c r="G462" s="12">
        <v>402</v>
      </c>
      <c r="H462" s="12">
        <f t="shared" si="48"/>
        <v>82</v>
      </c>
      <c r="I462" s="12">
        <v>3</v>
      </c>
      <c r="J462" s="12">
        <f t="shared" si="49"/>
        <v>246</v>
      </c>
    </row>
    <row r="463" spans="1:10" s="14" customFormat="1" ht="20.100000000000001" customHeight="1">
      <c r="A463" s="12">
        <v>512</v>
      </c>
      <c r="B463" s="37" t="s">
        <v>307</v>
      </c>
      <c r="C463" s="37" t="str">
        <f>VLOOKUP(B463,Sheet1!A:B,2,0)</f>
        <v>951011</v>
      </c>
      <c r="D463" s="37" t="str">
        <f>VLOOKUP(B463,Sheet1!A:C,3,0)</f>
        <v>体育教学部</v>
      </c>
      <c r="E463" s="37" t="s">
        <v>308</v>
      </c>
      <c r="F463" s="12">
        <v>894</v>
      </c>
      <c r="G463" s="12">
        <v>1123</v>
      </c>
      <c r="H463" s="12">
        <f t="shared" si="48"/>
        <v>229</v>
      </c>
      <c r="I463" s="12">
        <v>3</v>
      </c>
      <c r="J463" s="12">
        <f t="shared" si="49"/>
        <v>687</v>
      </c>
    </row>
    <row r="464" spans="1:10" s="14" customFormat="1" ht="20.100000000000001" customHeight="1">
      <c r="A464" s="12">
        <v>515</v>
      </c>
      <c r="B464" s="37" t="s">
        <v>309</v>
      </c>
      <c r="C464" s="37" t="str">
        <f>VLOOKUP(B464,Sheet1!A:B,2,0)</f>
        <v>011030</v>
      </c>
      <c r="D464" s="37" t="str">
        <f>VLOOKUP(B464,Sheet1!A:C,3,0)</f>
        <v>基础医学院</v>
      </c>
      <c r="E464" s="37" t="s">
        <v>609</v>
      </c>
      <c r="F464" s="12">
        <v>363</v>
      </c>
      <c r="G464" s="12">
        <v>455</v>
      </c>
      <c r="H464" s="12">
        <f t="shared" ref="H464:H477" si="50">G464-F464</f>
        <v>92</v>
      </c>
      <c r="I464" s="12">
        <v>3</v>
      </c>
      <c r="J464" s="12">
        <f t="shared" ref="J464:J477" si="51">H464*I464</f>
        <v>276</v>
      </c>
    </row>
    <row r="465" spans="1:10" s="14" customFormat="1" ht="20.100000000000001" customHeight="1">
      <c r="A465" s="12">
        <v>516</v>
      </c>
      <c r="B465" s="37" t="s">
        <v>310</v>
      </c>
      <c r="C465" s="37" t="str">
        <f>VLOOKUP(B465,Sheet1!A:B,2,0)</f>
        <v>031066</v>
      </c>
      <c r="D465" s="37" t="str">
        <f>VLOOKUP(B465,Sheet1!A:C,3,0)</f>
        <v>外国语言学院</v>
      </c>
      <c r="E465" s="37" t="s">
        <v>311</v>
      </c>
      <c r="F465" s="12">
        <v>1084</v>
      </c>
      <c r="G465" s="12">
        <v>1181</v>
      </c>
      <c r="H465" s="12">
        <f t="shared" si="50"/>
        <v>97</v>
      </c>
      <c r="I465" s="12">
        <v>3</v>
      </c>
      <c r="J465" s="12">
        <f t="shared" si="51"/>
        <v>291</v>
      </c>
    </row>
    <row r="466" spans="1:10" s="14" customFormat="1" ht="20.100000000000001" customHeight="1">
      <c r="A466" s="12">
        <v>517</v>
      </c>
      <c r="B466" s="37" t="s">
        <v>312</v>
      </c>
      <c r="C466" s="37" t="str">
        <f>VLOOKUP(B466,Sheet1!A:B,2,0)</f>
        <v>502149</v>
      </c>
      <c r="D466" s="37" t="str">
        <f>VLOOKUP(B466,Sheet1!A:C,3,0)</f>
        <v>退休</v>
      </c>
      <c r="E466" s="37" t="s">
        <v>313</v>
      </c>
      <c r="F466" s="12">
        <v>1038</v>
      </c>
      <c r="G466" s="12">
        <v>1127</v>
      </c>
      <c r="H466" s="12">
        <f t="shared" si="50"/>
        <v>89</v>
      </c>
      <c r="I466" s="12">
        <v>3</v>
      </c>
      <c r="J466" s="12">
        <f t="shared" si="51"/>
        <v>267</v>
      </c>
    </row>
    <row r="467" spans="1:10" s="14" customFormat="1" ht="20.100000000000001" customHeight="1">
      <c r="A467" s="12">
        <v>518</v>
      </c>
      <c r="B467" s="37" t="s">
        <v>314</v>
      </c>
      <c r="C467" s="37" t="str">
        <f>VLOOKUP(B467,Sheet1!A:B,2,0)</f>
        <v>831013</v>
      </c>
      <c r="D467" s="37" t="str">
        <f>VLOOKUP(B467,Sheet1!A:C,3,0)</f>
        <v>保卫处</v>
      </c>
      <c r="E467" s="37" t="s">
        <v>315</v>
      </c>
      <c r="F467" s="12">
        <v>936</v>
      </c>
      <c r="G467" s="12">
        <v>1062</v>
      </c>
      <c r="H467" s="12">
        <f t="shared" si="50"/>
        <v>126</v>
      </c>
      <c r="I467" s="12">
        <v>3</v>
      </c>
      <c r="J467" s="12">
        <f t="shared" si="51"/>
        <v>378</v>
      </c>
    </row>
    <row r="468" spans="1:10" s="14" customFormat="1" ht="20.100000000000001" customHeight="1">
      <c r="A468" s="12">
        <v>519</v>
      </c>
      <c r="B468" s="37" t="s">
        <v>316</v>
      </c>
      <c r="C468" s="37" t="str">
        <f>VLOOKUP(B468,Sheet1!A:B,2,0)</f>
        <v>502189</v>
      </c>
      <c r="D468" s="37" t="str">
        <f>VLOOKUP(B468,Sheet1!A:C,3,0)</f>
        <v>退休</v>
      </c>
      <c r="E468" s="37" t="s">
        <v>317</v>
      </c>
      <c r="F468" s="12">
        <v>151</v>
      </c>
      <c r="G468" s="12">
        <v>202</v>
      </c>
      <c r="H468" s="12">
        <f t="shared" si="50"/>
        <v>51</v>
      </c>
      <c r="I468" s="12">
        <v>3</v>
      </c>
      <c r="J468" s="12">
        <f t="shared" si="51"/>
        <v>153</v>
      </c>
    </row>
    <row r="469" spans="1:10" s="14" customFormat="1" ht="20.100000000000001" customHeight="1">
      <c r="A469" s="12">
        <v>520</v>
      </c>
      <c r="B469" s="37" t="s">
        <v>318</v>
      </c>
      <c r="C469" s="37" t="str">
        <f>VLOOKUP(B469,Sheet1!A:B,2,0)</f>
        <v>502122</v>
      </c>
      <c r="D469" s="37" t="str">
        <f>VLOOKUP(B469,Sheet1!A:C,3,0)</f>
        <v>退休</v>
      </c>
      <c r="E469" s="37" t="s">
        <v>319</v>
      </c>
      <c r="F469" s="12">
        <v>725</v>
      </c>
      <c r="G469" s="12">
        <v>794</v>
      </c>
      <c r="H469" s="12">
        <f t="shared" si="50"/>
        <v>69</v>
      </c>
      <c r="I469" s="12">
        <v>3</v>
      </c>
      <c r="J469" s="12">
        <f t="shared" si="51"/>
        <v>207</v>
      </c>
    </row>
    <row r="470" spans="1:10" s="14" customFormat="1" ht="20.100000000000001" customHeight="1">
      <c r="A470" s="12">
        <v>521</v>
      </c>
      <c r="B470" s="37" t="s">
        <v>4935</v>
      </c>
      <c r="C470" s="37" t="str">
        <f>VLOOKUP(B470,Sheet1!A:B,2,0)</f>
        <v>001005</v>
      </c>
      <c r="D470" s="37" t="str">
        <f>VLOOKUP(B470,Sheet1!A:C,3,0)</f>
        <v>保卫处</v>
      </c>
      <c r="E470" s="37" t="s">
        <v>320</v>
      </c>
      <c r="F470" s="12">
        <v>891</v>
      </c>
      <c r="G470" s="12">
        <v>989</v>
      </c>
      <c r="H470" s="12">
        <f t="shared" si="50"/>
        <v>98</v>
      </c>
      <c r="I470" s="12">
        <v>3</v>
      </c>
      <c r="J470" s="12">
        <f t="shared" si="51"/>
        <v>294</v>
      </c>
    </row>
    <row r="471" spans="1:10" s="14" customFormat="1" ht="20.100000000000001" customHeight="1">
      <c r="A471" s="12">
        <v>522</v>
      </c>
      <c r="B471" s="37" t="s">
        <v>853</v>
      </c>
      <c r="C471" s="37" t="str">
        <f>VLOOKUP(B471,Sheet1!A:B,2,0)</f>
        <v>021081</v>
      </c>
      <c r="D471" s="37" t="str">
        <f>VLOOKUP(B471,Sheet1!A:C,3,0)</f>
        <v>图书馆</v>
      </c>
      <c r="E471" s="37" t="s">
        <v>321</v>
      </c>
      <c r="F471" s="12">
        <v>1399</v>
      </c>
      <c r="G471" s="12">
        <v>1786</v>
      </c>
      <c r="H471" s="12">
        <f t="shared" si="50"/>
        <v>387</v>
      </c>
      <c r="I471" s="12">
        <v>3</v>
      </c>
      <c r="J471" s="12">
        <f t="shared" si="51"/>
        <v>1161</v>
      </c>
    </row>
    <row r="472" spans="1:10" s="14" customFormat="1" ht="20.100000000000001" customHeight="1">
      <c r="A472" s="12">
        <v>523</v>
      </c>
      <c r="B472" s="37" t="s">
        <v>3759</v>
      </c>
      <c r="C472" s="37" t="str">
        <f>VLOOKUP(B472,Sheet1!A:B,2,0)</f>
        <v>891001</v>
      </c>
      <c r="D472" s="37" t="str">
        <f>VLOOKUP(B472,Sheet1!A:C,3,0)</f>
        <v>护理学院</v>
      </c>
      <c r="E472" s="37" t="s">
        <v>322</v>
      </c>
      <c r="F472" s="12">
        <v>1450</v>
      </c>
      <c r="G472" s="12">
        <v>1526</v>
      </c>
      <c r="H472" s="12">
        <f t="shared" si="50"/>
        <v>76</v>
      </c>
      <c r="I472" s="12">
        <v>3</v>
      </c>
      <c r="J472" s="12">
        <f t="shared" si="51"/>
        <v>228</v>
      </c>
    </row>
    <row r="473" spans="1:10" s="14" customFormat="1" ht="20.100000000000001" customHeight="1">
      <c r="A473" s="12">
        <v>524</v>
      </c>
      <c r="B473" s="37" t="s">
        <v>323</v>
      </c>
      <c r="C473" s="37" t="str">
        <f>VLOOKUP(B473,Sheet1!A:B,2,0)</f>
        <v>951022</v>
      </c>
      <c r="D473" s="37" t="str">
        <f>VLOOKUP(B473,Sheet1!A:C,3,0)</f>
        <v>图书馆</v>
      </c>
      <c r="E473" s="37" t="s">
        <v>608</v>
      </c>
      <c r="F473" s="12">
        <v>210</v>
      </c>
      <c r="G473" s="12">
        <v>210</v>
      </c>
      <c r="H473" s="12">
        <f t="shared" si="50"/>
        <v>0</v>
      </c>
      <c r="I473" s="12">
        <v>3</v>
      </c>
      <c r="J473" s="12">
        <f t="shared" si="51"/>
        <v>0</v>
      </c>
    </row>
    <row r="474" spans="1:10" s="14" customFormat="1" ht="20.100000000000001" customHeight="1">
      <c r="A474" s="12">
        <v>525</v>
      </c>
      <c r="B474" s="37" t="s">
        <v>324</v>
      </c>
      <c r="C474" s="37" t="str">
        <f>VLOOKUP(B474,Sheet1!A:B,2,0)</f>
        <v>921005</v>
      </c>
      <c r="D474" s="37" t="str">
        <f>VLOOKUP(B474,Sheet1!A:C,3,0)</f>
        <v>院办</v>
      </c>
      <c r="E474" s="37" t="s">
        <v>607</v>
      </c>
      <c r="F474" s="12">
        <v>890</v>
      </c>
      <c r="G474" s="12">
        <v>1028</v>
      </c>
      <c r="H474" s="12">
        <f t="shared" si="50"/>
        <v>138</v>
      </c>
      <c r="I474" s="12">
        <v>3</v>
      </c>
      <c r="J474" s="12">
        <f t="shared" si="51"/>
        <v>414</v>
      </c>
    </row>
    <row r="475" spans="1:10" s="14" customFormat="1" ht="20.100000000000001" customHeight="1">
      <c r="A475" s="12">
        <v>526</v>
      </c>
      <c r="B475" s="37" t="s">
        <v>325</v>
      </c>
      <c r="C475" s="37" t="str">
        <f>VLOOKUP(B475,Sheet1!A:B,2,0)</f>
        <v>991011</v>
      </c>
      <c r="D475" s="37" t="str">
        <f>VLOOKUP(B475,Sheet1!A:C,3,0)</f>
        <v>基础医学院</v>
      </c>
      <c r="E475" s="37" t="s">
        <v>326</v>
      </c>
      <c r="F475" s="12">
        <v>529</v>
      </c>
      <c r="G475" s="12">
        <v>596</v>
      </c>
      <c r="H475" s="12">
        <f t="shared" si="50"/>
        <v>67</v>
      </c>
      <c r="I475" s="12">
        <v>3</v>
      </c>
      <c r="J475" s="12">
        <f t="shared" si="51"/>
        <v>201</v>
      </c>
    </row>
    <row r="476" spans="1:10" s="14" customFormat="1" ht="20.100000000000001" customHeight="1">
      <c r="A476" s="12">
        <v>527</v>
      </c>
      <c r="B476" s="37" t="s">
        <v>4937</v>
      </c>
      <c r="C476" s="37" t="str">
        <f>VLOOKUP(B476,Sheet1!A:B,2,0)</f>
        <v>001007</v>
      </c>
      <c r="D476" s="37" t="str">
        <f>VLOOKUP(B476,Sheet1!A:C,3,0)</f>
        <v>药学院</v>
      </c>
      <c r="E476" s="37" t="s">
        <v>327</v>
      </c>
      <c r="F476" s="12">
        <v>393</v>
      </c>
      <c r="G476" s="12">
        <v>485</v>
      </c>
      <c r="H476" s="12">
        <f t="shared" si="50"/>
        <v>92</v>
      </c>
      <c r="I476" s="12">
        <v>3</v>
      </c>
      <c r="J476" s="12">
        <f t="shared" si="51"/>
        <v>276</v>
      </c>
    </row>
    <row r="477" spans="1:10" s="14" customFormat="1" ht="20.100000000000001" customHeight="1">
      <c r="A477" s="12">
        <v>528</v>
      </c>
      <c r="B477" s="37" t="s">
        <v>1520</v>
      </c>
      <c r="C477" s="37" t="str">
        <f>VLOOKUP(B477,Sheet1!A:B,2,0)</f>
        <v>011021</v>
      </c>
      <c r="D477" s="37" t="str">
        <f>VLOOKUP(B477,Sheet1!A:C,3,0)</f>
        <v>管理学院</v>
      </c>
      <c r="E477" s="37" t="s">
        <v>328</v>
      </c>
      <c r="F477" s="12">
        <v>1123</v>
      </c>
      <c r="G477" s="12">
        <v>1202</v>
      </c>
      <c r="H477" s="12">
        <f t="shared" si="50"/>
        <v>79</v>
      </c>
      <c r="I477" s="12">
        <v>3</v>
      </c>
      <c r="J477" s="12">
        <f t="shared" si="51"/>
        <v>237</v>
      </c>
    </row>
  </sheetData>
  <phoneticPr fontId="1" type="noConversion"/>
  <printOptions horizontalCentered="1"/>
  <pageMargins left="0" right="0" top="0.35433070866141736" bottom="0.31496062992125984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2"/>
  <sheetViews>
    <sheetView tabSelected="1" topLeftCell="A61" zoomScaleNormal="100" workbookViewId="0">
      <selection activeCell="Q75" sqref="Q75"/>
    </sheetView>
  </sheetViews>
  <sheetFormatPr defaultRowHeight="20.100000000000001" customHeight="1"/>
  <cols>
    <col min="1" max="1" width="4.875" style="15" customWidth="1"/>
    <col min="2" max="2" width="7.875" style="15" customWidth="1"/>
    <col min="3" max="3" width="9.125" style="15" customWidth="1"/>
    <col min="4" max="4" width="17.25" style="15" customWidth="1"/>
    <col min="5" max="5" width="4" style="15" hidden="1" customWidth="1"/>
    <col min="6" max="6" width="23.5" style="15" customWidth="1"/>
    <col min="7" max="7" width="6.25" style="15" hidden="1" customWidth="1"/>
    <col min="8" max="8" width="7" style="15" hidden="1" customWidth="1"/>
    <col min="9" max="9" width="4.75" style="15" customWidth="1"/>
    <col min="10" max="10" width="3.75" style="15" customWidth="1"/>
    <col min="11" max="11" width="7.5" style="15" customWidth="1"/>
    <col min="12" max="13" width="9" style="8"/>
    <col min="14" max="14" width="19.5" style="8" customWidth="1"/>
    <col min="15" max="16384" width="9" style="8"/>
  </cols>
  <sheetData>
    <row r="1" spans="1:11" ht="39.950000000000003" customHeight="1">
      <c r="A1" s="25" t="s">
        <v>385</v>
      </c>
      <c r="B1" s="12" t="s">
        <v>386</v>
      </c>
      <c r="C1" s="12" t="s">
        <v>4891</v>
      </c>
      <c r="D1" s="12" t="s">
        <v>4938</v>
      </c>
      <c r="E1" s="12" t="s">
        <v>329</v>
      </c>
      <c r="F1" s="12" t="s">
        <v>387</v>
      </c>
      <c r="G1" s="12">
        <v>2016</v>
      </c>
      <c r="H1" s="12">
        <v>2017</v>
      </c>
      <c r="I1" s="12" t="s">
        <v>701</v>
      </c>
      <c r="J1" s="12" t="s">
        <v>699</v>
      </c>
      <c r="K1" s="12" t="s">
        <v>700</v>
      </c>
    </row>
    <row r="2" spans="1:11" ht="20.100000000000001" customHeight="1">
      <c r="A2" s="12">
        <v>1</v>
      </c>
      <c r="B2" s="13" t="s">
        <v>1148</v>
      </c>
      <c r="C2" s="13" t="str">
        <f>VLOOKUP(B2,Sheet1!A:C,2,0)</f>
        <v>061003</v>
      </c>
      <c r="D2" s="13" t="str">
        <f>VLOOKUP(B2,Sheet1!A:C,3,0)</f>
        <v>体育教学部</v>
      </c>
      <c r="E2" s="13"/>
      <c r="F2" s="13" t="s">
        <v>348</v>
      </c>
      <c r="G2" s="12">
        <v>2751</v>
      </c>
      <c r="H2" s="12">
        <v>2751</v>
      </c>
      <c r="I2" s="12">
        <f t="shared" ref="I2:I7" si="0">H2-G2</f>
        <v>0</v>
      </c>
      <c r="J2" s="12">
        <v>3</v>
      </c>
      <c r="K2" s="12">
        <f t="shared" ref="K2:K7" si="1">I2*J2</f>
        <v>0</v>
      </c>
    </row>
    <row r="3" spans="1:11" ht="20.100000000000001" customHeight="1">
      <c r="A3" s="12">
        <v>2</v>
      </c>
      <c r="B3" s="13" t="s">
        <v>1163</v>
      </c>
      <c r="C3" s="13" t="str">
        <f>VLOOKUP(B3,Sheet1!A:C,2,0)</f>
        <v>051001</v>
      </c>
      <c r="D3" s="13" t="str">
        <f>VLOOKUP(B3,Sheet1!A:C,3,0)</f>
        <v>三全学院</v>
      </c>
      <c r="E3" s="12" t="s">
        <v>1164</v>
      </c>
      <c r="F3" s="13" t="s">
        <v>1162</v>
      </c>
      <c r="G3" s="12">
        <v>668</v>
      </c>
      <c r="H3" s="12">
        <v>712</v>
      </c>
      <c r="I3" s="12">
        <f t="shared" si="0"/>
        <v>44</v>
      </c>
      <c r="J3" s="12">
        <v>3</v>
      </c>
      <c r="K3" s="12">
        <f t="shared" si="1"/>
        <v>132</v>
      </c>
    </row>
    <row r="4" spans="1:11" ht="20.100000000000001" customHeight="1">
      <c r="A4" s="12">
        <v>3</v>
      </c>
      <c r="B4" s="13" t="s">
        <v>330</v>
      </c>
      <c r="C4" s="13" t="str">
        <f>VLOOKUP(B4,Sheet1!A:C,2,0)</f>
        <v>061023</v>
      </c>
      <c r="D4" s="13" t="str">
        <f>VLOOKUP(B4,Sheet1!A:C,3,0)</f>
        <v>科技处</v>
      </c>
      <c r="E4" s="13"/>
      <c r="F4" s="13" t="s">
        <v>349</v>
      </c>
      <c r="G4" s="12">
        <v>483</v>
      </c>
      <c r="H4" s="12">
        <v>644</v>
      </c>
      <c r="I4" s="12">
        <f t="shared" si="0"/>
        <v>161</v>
      </c>
      <c r="J4" s="12">
        <v>3</v>
      </c>
      <c r="K4" s="12">
        <f t="shared" si="1"/>
        <v>483</v>
      </c>
    </row>
    <row r="5" spans="1:11" ht="20.100000000000001" customHeight="1">
      <c r="A5" s="12">
        <v>4</v>
      </c>
      <c r="B5" s="13" t="s">
        <v>350</v>
      </c>
      <c r="C5" s="13" t="str">
        <f>VLOOKUP(B5,Sheet1!A:C,2,0)</f>
        <v>063086</v>
      </c>
      <c r="D5" s="13" t="str">
        <f>VLOOKUP(B5,Sheet1!A:C,3,0)</f>
        <v>院办</v>
      </c>
      <c r="E5" s="12"/>
      <c r="F5" s="13" t="s">
        <v>351</v>
      </c>
      <c r="G5" s="12">
        <v>315</v>
      </c>
      <c r="H5" s="12">
        <v>350</v>
      </c>
      <c r="I5" s="12">
        <f t="shared" si="0"/>
        <v>35</v>
      </c>
      <c r="J5" s="12">
        <v>3</v>
      </c>
      <c r="K5" s="12">
        <f t="shared" si="1"/>
        <v>105</v>
      </c>
    </row>
    <row r="6" spans="1:11" ht="20.100000000000001" customHeight="1">
      <c r="A6" s="12">
        <v>5</v>
      </c>
      <c r="B6" s="13" t="s">
        <v>331</v>
      </c>
      <c r="C6" s="13" t="str">
        <f>VLOOKUP(B6,Sheet1!A:C,2,0)</f>
        <v>021019</v>
      </c>
      <c r="D6" s="13" t="str">
        <f>VLOOKUP(B6,Sheet1!A:C,3,0)</f>
        <v>基础医学院</v>
      </c>
      <c r="E6" s="12"/>
      <c r="F6" s="13" t="s">
        <v>352</v>
      </c>
      <c r="G6" s="12">
        <v>1980</v>
      </c>
      <c r="H6" s="12">
        <v>2062</v>
      </c>
      <c r="I6" s="12">
        <f t="shared" si="0"/>
        <v>82</v>
      </c>
      <c r="J6" s="12">
        <v>3</v>
      </c>
      <c r="K6" s="12">
        <f t="shared" si="1"/>
        <v>246</v>
      </c>
    </row>
    <row r="7" spans="1:11" ht="20.100000000000001" customHeight="1">
      <c r="A7" s="12">
        <v>6</v>
      </c>
      <c r="B7" s="13" t="s">
        <v>1487</v>
      </c>
      <c r="C7" s="20" t="s">
        <v>2317</v>
      </c>
      <c r="D7" s="21" t="s">
        <v>1435</v>
      </c>
      <c r="E7" s="12" t="s">
        <v>528</v>
      </c>
      <c r="F7" s="13" t="s">
        <v>353</v>
      </c>
      <c r="G7" s="12">
        <v>189</v>
      </c>
      <c r="H7" s="12">
        <v>189</v>
      </c>
      <c r="I7" s="12">
        <f t="shared" si="0"/>
        <v>0</v>
      </c>
      <c r="J7" s="12">
        <v>3</v>
      </c>
      <c r="K7" s="12">
        <f t="shared" si="1"/>
        <v>0</v>
      </c>
    </row>
    <row r="8" spans="1:11" ht="20.100000000000001" customHeight="1">
      <c r="A8" s="12">
        <v>7</v>
      </c>
      <c r="B8" s="13" t="s">
        <v>355</v>
      </c>
      <c r="C8" s="13" t="str">
        <f>VLOOKUP(B8,Sheet1!A:C,2,0)</f>
        <v>061021</v>
      </c>
      <c r="D8" s="13" t="str">
        <f>VLOOKUP(B8,Sheet1!A:C,3,0)</f>
        <v>心理学院</v>
      </c>
      <c r="E8" s="12"/>
      <c r="F8" s="13" t="s">
        <v>357</v>
      </c>
      <c r="G8" s="12">
        <v>3497</v>
      </c>
      <c r="H8" s="12">
        <v>3575</v>
      </c>
      <c r="I8" s="12">
        <f t="shared" ref="I8:I17" si="2">H8-G8</f>
        <v>78</v>
      </c>
      <c r="J8" s="12">
        <v>3</v>
      </c>
      <c r="K8" s="12">
        <f t="shared" ref="K8:K17" si="3">I8*J8</f>
        <v>234</v>
      </c>
    </row>
    <row r="9" spans="1:11" ht="20.100000000000001" customHeight="1">
      <c r="A9" s="12">
        <v>8</v>
      </c>
      <c r="B9" s="13" t="s">
        <v>332</v>
      </c>
      <c r="C9" s="13" t="str">
        <f>VLOOKUP(B9,Sheet1!A:C,2,0)</f>
        <v>021008</v>
      </c>
      <c r="D9" s="13" t="str">
        <f>VLOOKUP(B9,Sheet1!A:C,3,0)</f>
        <v>期刊社</v>
      </c>
      <c r="E9" s="12"/>
      <c r="F9" s="13" t="s">
        <v>354</v>
      </c>
      <c r="G9" s="12">
        <v>1131</v>
      </c>
      <c r="H9" s="12">
        <v>1296</v>
      </c>
      <c r="I9" s="12">
        <f t="shared" si="2"/>
        <v>165</v>
      </c>
      <c r="J9" s="12">
        <v>3</v>
      </c>
      <c r="K9" s="12">
        <f t="shared" si="3"/>
        <v>495</v>
      </c>
    </row>
    <row r="10" spans="1:11" ht="20.100000000000001" customHeight="1">
      <c r="A10" s="12">
        <v>9</v>
      </c>
      <c r="B10" s="13" t="s">
        <v>1414</v>
      </c>
      <c r="C10" s="13" t="str">
        <f>VLOOKUP(B10,Sheet1!A:C,2,0)</f>
        <v>921007</v>
      </c>
      <c r="D10" s="13" t="str">
        <f>VLOOKUP(B10,Sheet1!A:C,3,0)</f>
        <v>生物医学工程学院</v>
      </c>
      <c r="E10" s="12"/>
      <c r="F10" s="13" t="s">
        <v>356</v>
      </c>
      <c r="G10" s="12">
        <v>487</v>
      </c>
      <c r="H10" s="12">
        <v>554</v>
      </c>
      <c r="I10" s="12">
        <f t="shared" si="2"/>
        <v>67</v>
      </c>
      <c r="J10" s="12">
        <v>3</v>
      </c>
      <c r="K10" s="12">
        <f t="shared" si="3"/>
        <v>201</v>
      </c>
    </row>
    <row r="11" spans="1:11" ht="20.100000000000001" customHeight="1">
      <c r="A11" s="12">
        <v>10</v>
      </c>
      <c r="B11" s="13" t="s">
        <v>333</v>
      </c>
      <c r="C11" s="13" t="str">
        <f>VLOOKUP(B11,Sheet1!A:C,2,0)</f>
        <v>031062</v>
      </c>
      <c r="D11" s="13" t="str">
        <f>VLOOKUP(B11,Sheet1!A:C,3,0)</f>
        <v>药学院</v>
      </c>
      <c r="E11" s="12"/>
      <c r="F11" s="13" t="s">
        <v>358</v>
      </c>
      <c r="G11" s="12">
        <v>5641</v>
      </c>
      <c r="H11" s="12">
        <v>5658</v>
      </c>
      <c r="I11" s="12">
        <f t="shared" si="2"/>
        <v>17</v>
      </c>
      <c r="J11" s="12">
        <v>3</v>
      </c>
      <c r="K11" s="12">
        <f t="shared" si="3"/>
        <v>51</v>
      </c>
    </row>
    <row r="12" spans="1:11" ht="20.100000000000001" customHeight="1">
      <c r="A12" s="12">
        <v>11</v>
      </c>
      <c r="B12" s="13" t="s">
        <v>1165</v>
      </c>
      <c r="C12" s="13" t="str">
        <f>VLOOKUP(B12,Sheet1!A:C,2,0)</f>
        <v>052109</v>
      </c>
      <c r="D12" s="13" t="str">
        <f>VLOOKUP(B12,Sheet1!A:C,3,0)</f>
        <v>护理学院</v>
      </c>
      <c r="E12" s="12"/>
      <c r="F12" s="13" t="s">
        <v>359</v>
      </c>
      <c r="G12" s="12">
        <v>1157</v>
      </c>
      <c r="H12" s="12">
        <v>1227</v>
      </c>
      <c r="I12" s="12">
        <f t="shared" si="2"/>
        <v>70</v>
      </c>
      <c r="J12" s="12">
        <v>3</v>
      </c>
      <c r="K12" s="12">
        <f t="shared" si="3"/>
        <v>210</v>
      </c>
    </row>
    <row r="13" spans="1:11" ht="20.100000000000001" customHeight="1">
      <c r="A13" s="12">
        <v>12</v>
      </c>
      <c r="B13" s="13" t="s">
        <v>334</v>
      </c>
      <c r="C13" s="13" t="str">
        <f>VLOOKUP(B13,Sheet1!A:C,2,0)</f>
        <v>061018</v>
      </c>
      <c r="D13" s="13" t="str">
        <f>VLOOKUP(B13,Sheet1!A:C,3,0)</f>
        <v>管理学院</v>
      </c>
      <c r="E13" s="12"/>
      <c r="F13" s="13" t="s">
        <v>360</v>
      </c>
      <c r="G13" s="12">
        <v>439</v>
      </c>
      <c r="H13" s="12">
        <v>489</v>
      </c>
      <c r="I13" s="12">
        <f t="shared" si="2"/>
        <v>50</v>
      </c>
      <c r="J13" s="12">
        <v>3</v>
      </c>
      <c r="K13" s="12">
        <f t="shared" si="3"/>
        <v>150</v>
      </c>
    </row>
    <row r="14" spans="1:11" ht="20.100000000000001" customHeight="1">
      <c r="A14" s="12">
        <v>13</v>
      </c>
      <c r="B14" s="13" t="s">
        <v>335</v>
      </c>
      <c r="C14" s="13" t="str">
        <f>VLOOKUP(B14,Sheet1!A:C,2,0)</f>
        <v>061050</v>
      </c>
      <c r="D14" s="13" t="str">
        <f>VLOOKUP(B14,Sheet1!A:C,3,0)</f>
        <v>药学院</v>
      </c>
      <c r="E14" s="12"/>
      <c r="F14" s="13" t="s">
        <v>361</v>
      </c>
      <c r="G14" s="12">
        <v>108</v>
      </c>
      <c r="H14" s="12">
        <v>126</v>
      </c>
      <c r="I14" s="12">
        <f t="shared" si="2"/>
        <v>18</v>
      </c>
      <c r="J14" s="12">
        <v>3</v>
      </c>
      <c r="K14" s="12">
        <f t="shared" si="3"/>
        <v>54</v>
      </c>
    </row>
    <row r="15" spans="1:11" ht="20.100000000000001" customHeight="1">
      <c r="A15" s="12">
        <v>14</v>
      </c>
      <c r="B15" s="13" t="s">
        <v>2297</v>
      </c>
      <c r="C15" s="13" t="str">
        <f>VLOOKUP(B15,Sheet1!A:C,2,0)</f>
        <v>061031</v>
      </c>
      <c r="D15" s="13" t="str">
        <f>VLOOKUP(B15,Sheet1!A:C,3,0)</f>
        <v>药学院</v>
      </c>
      <c r="E15" s="12" t="s">
        <v>528</v>
      </c>
      <c r="F15" s="13" t="s">
        <v>362</v>
      </c>
      <c r="G15" s="12">
        <v>420</v>
      </c>
      <c r="H15" s="12">
        <v>450</v>
      </c>
      <c r="I15" s="12">
        <f t="shared" si="2"/>
        <v>30</v>
      </c>
      <c r="J15" s="12">
        <v>3</v>
      </c>
      <c r="K15" s="12">
        <f t="shared" si="3"/>
        <v>90</v>
      </c>
    </row>
    <row r="16" spans="1:11" ht="20.100000000000001" customHeight="1">
      <c r="A16" s="12">
        <v>15</v>
      </c>
      <c r="B16" s="13" t="s">
        <v>336</v>
      </c>
      <c r="C16" s="13" t="str">
        <f>VLOOKUP(B16,Sheet1!A:C,2,0)</f>
        <v>061015</v>
      </c>
      <c r="D16" s="13" t="str">
        <f>VLOOKUP(B16,Sheet1!A:C,3,0)</f>
        <v>公共卫生学院</v>
      </c>
      <c r="E16" s="12"/>
      <c r="F16" s="13" t="s">
        <v>363</v>
      </c>
      <c r="G16" s="12">
        <v>1218</v>
      </c>
      <c r="H16" s="12">
        <v>1229</v>
      </c>
      <c r="I16" s="12">
        <f t="shared" si="2"/>
        <v>11</v>
      </c>
      <c r="J16" s="12">
        <v>3</v>
      </c>
      <c r="K16" s="12">
        <f t="shared" si="3"/>
        <v>33</v>
      </c>
    </row>
    <row r="17" spans="1:11" ht="20.100000000000001" customHeight="1">
      <c r="A17" s="12">
        <v>16</v>
      </c>
      <c r="B17" s="13" t="s">
        <v>337</v>
      </c>
      <c r="C17" s="13" t="str">
        <f>VLOOKUP(B17,Sheet1!A:C,2,0)</f>
        <v>041029</v>
      </c>
      <c r="D17" s="13" t="str">
        <f>VLOOKUP(B17,Sheet1!A:C,3,0)</f>
        <v>基础医学院</v>
      </c>
      <c r="E17" s="12"/>
      <c r="F17" s="13" t="s">
        <v>364</v>
      </c>
      <c r="G17" s="12">
        <v>0</v>
      </c>
      <c r="H17" s="12">
        <v>50</v>
      </c>
      <c r="I17" s="12">
        <f t="shared" si="2"/>
        <v>50</v>
      </c>
      <c r="J17" s="12">
        <v>3</v>
      </c>
      <c r="K17" s="12">
        <f t="shared" si="3"/>
        <v>150</v>
      </c>
    </row>
    <row r="18" spans="1:11" ht="20.100000000000001" customHeight="1">
      <c r="A18" s="12">
        <v>17</v>
      </c>
      <c r="B18" s="13" t="s">
        <v>1630</v>
      </c>
      <c r="C18" s="13" t="s">
        <v>1773</v>
      </c>
      <c r="D18" s="13" t="s">
        <v>1578</v>
      </c>
      <c r="E18" s="12" t="s">
        <v>1166</v>
      </c>
      <c r="F18" s="13" t="s">
        <v>365</v>
      </c>
      <c r="G18" s="12">
        <v>141</v>
      </c>
      <c r="H18" s="12">
        <v>241</v>
      </c>
      <c r="I18" s="12">
        <f>H18-G18</f>
        <v>100</v>
      </c>
      <c r="J18" s="12">
        <v>3</v>
      </c>
      <c r="K18" s="12">
        <f t="shared" ref="K18:K22" si="4">I18*J18</f>
        <v>300</v>
      </c>
    </row>
    <row r="19" spans="1:11" ht="20.100000000000001" customHeight="1">
      <c r="A19" s="12">
        <v>18</v>
      </c>
      <c r="B19" s="13" t="s">
        <v>338</v>
      </c>
      <c r="C19" s="13" t="str">
        <f>VLOOKUP(B19,Sheet1!A:C,2,0)</f>
        <v>061044</v>
      </c>
      <c r="D19" s="13" t="str">
        <f>VLOOKUP(B19,Sheet1!A:C,3,0)</f>
        <v>管理学院</v>
      </c>
      <c r="E19" s="12"/>
      <c r="F19" s="13" t="s">
        <v>366</v>
      </c>
      <c r="G19" s="12">
        <v>98</v>
      </c>
      <c r="H19" s="12">
        <v>98</v>
      </c>
      <c r="I19" s="12">
        <f t="shared" ref="I19:I26" si="5">H19-G19</f>
        <v>0</v>
      </c>
      <c r="J19" s="12">
        <v>3</v>
      </c>
      <c r="K19" s="12">
        <f t="shared" si="4"/>
        <v>0</v>
      </c>
    </row>
    <row r="20" spans="1:11" ht="20.100000000000001" customHeight="1">
      <c r="A20" s="12">
        <v>20</v>
      </c>
      <c r="B20" s="13" t="s">
        <v>2109</v>
      </c>
      <c r="C20" s="13" t="str">
        <f>VLOOKUP(B20,Sheet1!A:C,2,0)</f>
        <v>051050</v>
      </c>
      <c r="D20" s="13" t="str">
        <f>VLOOKUP(B20,Sheet1!A:C,3,0)</f>
        <v>护理学院</v>
      </c>
      <c r="E20" s="12"/>
      <c r="F20" s="13" t="s">
        <v>367</v>
      </c>
      <c r="G20" s="12">
        <v>356</v>
      </c>
      <c r="H20" s="12">
        <v>500</v>
      </c>
      <c r="I20" s="12">
        <f t="shared" si="5"/>
        <v>144</v>
      </c>
      <c r="J20" s="12">
        <v>3</v>
      </c>
      <c r="K20" s="12">
        <f t="shared" si="4"/>
        <v>432</v>
      </c>
    </row>
    <row r="21" spans="1:11" ht="20.100000000000001" customHeight="1">
      <c r="A21" s="12">
        <v>21</v>
      </c>
      <c r="B21" s="13" t="s">
        <v>1167</v>
      </c>
      <c r="C21" s="13" t="str">
        <f>VLOOKUP(B21,Sheet1!A:C,2,0)</f>
        <v>881003</v>
      </c>
      <c r="D21" s="13" t="str">
        <f>VLOOKUP(B21,Sheet1!A:C,3,0)</f>
        <v>卫辉校区综合办</v>
      </c>
      <c r="E21" s="12" t="s">
        <v>1168</v>
      </c>
      <c r="F21" s="13" t="s">
        <v>368</v>
      </c>
      <c r="G21" s="12">
        <v>198</v>
      </c>
      <c r="H21" s="12">
        <v>248</v>
      </c>
      <c r="I21" s="12">
        <f t="shared" si="5"/>
        <v>50</v>
      </c>
      <c r="J21" s="12">
        <v>3</v>
      </c>
      <c r="K21" s="12">
        <f t="shared" si="4"/>
        <v>150</v>
      </c>
    </row>
    <row r="22" spans="1:11" ht="20.100000000000001" customHeight="1">
      <c r="A22" s="12">
        <v>22</v>
      </c>
      <c r="B22" s="13" t="s">
        <v>369</v>
      </c>
      <c r="C22" s="13" t="str">
        <f>VLOOKUP(B22,Sheet1!A:C,2,0)</f>
        <v>001037</v>
      </c>
      <c r="D22" s="13" t="str">
        <f>VLOOKUP(B22,Sheet1!A:C,3,0)</f>
        <v>基础医学院</v>
      </c>
      <c r="E22" s="12"/>
      <c r="F22" s="13" t="s">
        <v>370</v>
      </c>
      <c r="G22" s="12">
        <v>147</v>
      </c>
      <c r="H22" s="12">
        <v>160</v>
      </c>
      <c r="I22" s="12">
        <f t="shared" si="5"/>
        <v>13</v>
      </c>
      <c r="J22" s="12">
        <v>3</v>
      </c>
      <c r="K22" s="12">
        <f t="shared" si="4"/>
        <v>39</v>
      </c>
    </row>
    <row r="23" spans="1:11" ht="18.75" customHeight="1">
      <c r="A23" s="12">
        <v>23</v>
      </c>
      <c r="B23" s="13" t="s">
        <v>339</v>
      </c>
      <c r="C23" s="13" t="str">
        <f>VLOOKUP(B23,Sheet1!A:C,2,0)</f>
        <v>021047</v>
      </c>
      <c r="D23" s="13" t="str">
        <f>VLOOKUP(B23,Sheet1!A:C,3,0)</f>
        <v>外国语言学院</v>
      </c>
      <c r="E23" s="12"/>
      <c r="F23" s="13" t="s">
        <v>371</v>
      </c>
      <c r="G23" s="12">
        <v>0</v>
      </c>
      <c r="H23" s="12">
        <v>171</v>
      </c>
      <c r="I23" s="12">
        <f t="shared" si="5"/>
        <v>171</v>
      </c>
      <c r="J23" s="12">
        <v>3</v>
      </c>
      <c r="K23" s="12">
        <f t="shared" ref="K23:K31" si="6">I23*J23</f>
        <v>513</v>
      </c>
    </row>
    <row r="24" spans="1:11" ht="20.100000000000001" customHeight="1">
      <c r="A24" s="12">
        <v>24</v>
      </c>
      <c r="B24" s="13" t="s">
        <v>340</v>
      </c>
      <c r="C24" s="13" t="str">
        <f>VLOOKUP(B24,Sheet1!A:C,2,0)</f>
        <v>051078</v>
      </c>
      <c r="D24" s="13" t="str">
        <f>VLOOKUP(B24,Sheet1!A:C,3,0)</f>
        <v>科技处</v>
      </c>
      <c r="E24" s="12"/>
      <c r="F24" s="13" t="s">
        <v>372</v>
      </c>
      <c r="G24" s="12">
        <v>3391</v>
      </c>
      <c r="H24" s="12">
        <v>3441</v>
      </c>
      <c r="I24" s="12">
        <f t="shared" si="5"/>
        <v>50</v>
      </c>
      <c r="J24" s="12">
        <v>3</v>
      </c>
      <c r="K24" s="12">
        <f t="shared" si="6"/>
        <v>150</v>
      </c>
    </row>
    <row r="25" spans="1:11" ht="20.100000000000001" customHeight="1">
      <c r="A25" s="12">
        <v>25</v>
      </c>
      <c r="B25" s="13" t="s">
        <v>341</v>
      </c>
      <c r="C25" s="13" t="str">
        <f>VLOOKUP(B25,Sheet1!A:C,2,0)</f>
        <v>021041</v>
      </c>
      <c r="D25" s="13" t="str">
        <f>VLOOKUP(B25,Sheet1!A:C,3,0)</f>
        <v>生物医学工程学院</v>
      </c>
      <c r="E25" s="12"/>
      <c r="F25" s="13" t="s">
        <v>373</v>
      </c>
      <c r="G25" s="12">
        <v>2969</v>
      </c>
      <c r="H25" s="12">
        <v>3014</v>
      </c>
      <c r="I25" s="12">
        <f t="shared" si="5"/>
        <v>45</v>
      </c>
      <c r="J25" s="12">
        <v>3</v>
      </c>
      <c r="K25" s="12">
        <f t="shared" si="6"/>
        <v>135</v>
      </c>
    </row>
    <row r="26" spans="1:11" ht="20.100000000000001" customHeight="1">
      <c r="A26" s="12">
        <v>26</v>
      </c>
      <c r="B26" s="13" t="s">
        <v>2263</v>
      </c>
      <c r="C26" s="13" t="str">
        <f>VLOOKUP(B26,Sheet1!A:C,2,0)</f>
        <v>061011</v>
      </c>
      <c r="D26" s="13" t="str">
        <f>VLOOKUP(B26,Sheet1!A:C,3,0)</f>
        <v>生物医学工程学院</v>
      </c>
      <c r="E26" s="12"/>
      <c r="F26" s="13" t="s">
        <v>374</v>
      </c>
      <c r="G26" s="12">
        <v>1312</v>
      </c>
      <c r="H26" s="12">
        <v>1370</v>
      </c>
      <c r="I26" s="12">
        <f t="shared" si="5"/>
        <v>58</v>
      </c>
      <c r="J26" s="12">
        <v>3</v>
      </c>
      <c r="K26" s="12">
        <f t="shared" si="6"/>
        <v>174</v>
      </c>
    </row>
    <row r="27" spans="1:11" ht="20.100000000000001" customHeight="1">
      <c r="A27" s="12">
        <v>27</v>
      </c>
      <c r="B27" s="32" t="s">
        <v>1416</v>
      </c>
      <c r="C27" s="13" t="str">
        <f>VLOOKUP(B27,Sheet1!A:C,2,0)</f>
        <v>141008</v>
      </c>
      <c r="D27" s="13" t="str">
        <f>VLOOKUP(B27,Sheet1!A:C,3,0)</f>
        <v>院办</v>
      </c>
      <c r="E27" s="12"/>
      <c r="F27" s="13" t="s">
        <v>376</v>
      </c>
      <c r="G27" s="12">
        <v>50</v>
      </c>
      <c r="H27" s="12">
        <v>100</v>
      </c>
      <c r="I27" s="12">
        <v>50</v>
      </c>
      <c r="J27" s="12">
        <v>3</v>
      </c>
      <c r="K27" s="12">
        <f t="shared" si="6"/>
        <v>150</v>
      </c>
    </row>
    <row r="28" spans="1:11" ht="20.100000000000001" customHeight="1">
      <c r="A28" s="12">
        <v>28</v>
      </c>
      <c r="B28" s="13" t="s">
        <v>1415</v>
      </c>
      <c r="C28" s="13" t="str">
        <f>VLOOKUP(B28,Sheet1!A:C,2,0)</f>
        <v>901018</v>
      </c>
      <c r="D28" s="13" t="str">
        <f>VLOOKUP(B28,Sheet1!A:C,3,0)</f>
        <v>图书馆</v>
      </c>
      <c r="E28" s="12" t="s">
        <v>1147</v>
      </c>
      <c r="F28" s="13" t="s">
        <v>375</v>
      </c>
      <c r="G28" s="12">
        <v>823</v>
      </c>
      <c r="H28" s="12">
        <v>879</v>
      </c>
      <c r="I28" s="12">
        <f>H28-G28</f>
        <v>56</v>
      </c>
      <c r="J28" s="12">
        <v>3</v>
      </c>
      <c r="K28" s="12">
        <f t="shared" si="6"/>
        <v>168</v>
      </c>
    </row>
    <row r="29" spans="1:11" ht="20.100000000000001" customHeight="1">
      <c r="A29" s="12">
        <v>29</v>
      </c>
      <c r="B29" s="13" t="s">
        <v>1413</v>
      </c>
      <c r="C29" s="13" t="str">
        <f>VLOOKUP(B29,Sheet1!A:C,2,0)</f>
        <v>871001</v>
      </c>
      <c r="D29" s="13" t="str">
        <f>VLOOKUP(B29,Sheet1!A:C,3,0)</f>
        <v>图书馆</v>
      </c>
      <c r="E29" s="12"/>
      <c r="F29" s="13" t="s">
        <v>377</v>
      </c>
      <c r="G29" s="12">
        <v>4502</v>
      </c>
      <c r="H29" s="12">
        <v>4552</v>
      </c>
      <c r="I29" s="12">
        <f>H29-G29</f>
        <v>50</v>
      </c>
      <c r="J29" s="12">
        <v>3</v>
      </c>
      <c r="K29" s="12">
        <f t="shared" si="6"/>
        <v>150</v>
      </c>
    </row>
    <row r="30" spans="1:11" ht="20.100000000000001" customHeight="1">
      <c r="A30" s="12">
        <v>30</v>
      </c>
      <c r="B30" s="13" t="s">
        <v>342</v>
      </c>
      <c r="C30" s="13" t="str">
        <f>VLOOKUP(B30,Sheet1!A:C,2,0)</f>
        <v>061022</v>
      </c>
      <c r="D30" s="13" t="str">
        <f>VLOOKUP(B30,Sheet1!A:C,3,0)</f>
        <v>生物医学工程学院</v>
      </c>
      <c r="E30" s="12"/>
      <c r="F30" s="13" t="s">
        <v>378</v>
      </c>
      <c r="G30" s="12">
        <v>3801</v>
      </c>
      <c r="H30" s="12">
        <v>3828</v>
      </c>
      <c r="I30" s="12">
        <f>H30-G30</f>
        <v>27</v>
      </c>
      <c r="J30" s="12">
        <v>3</v>
      </c>
      <c r="K30" s="12">
        <f t="shared" si="6"/>
        <v>81</v>
      </c>
    </row>
    <row r="31" spans="1:11" ht="20.100000000000001" customHeight="1">
      <c r="A31" s="12">
        <v>31</v>
      </c>
      <c r="B31" s="13" t="s">
        <v>2314</v>
      </c>
      <c r="C31" s="13" t="str">
        <f>VLOOKUP(B31,Sheet1!A:C,2,0)</f>
        <v>061046</v>
      </c>
      <c r="D31" s="13" t="str">
        <f>VLOOKUP(B31,Sheet1!A:C,3,0)</f>
        <v>药学院</v>
      </c>
      <c r="E31" s="12"/>
      <c r="F31" s="13" t="s">
        <v>379</v>
      </c>
      <c r="G31" s="12">
        <v>310</v>
      </c>
      <c r="H31" s="12">
        <v>337</v>
      </c>
      <c r="I31" s="12">
        <f>H31-G31</f>
        <v>27</v>
      </c>
      <c r="J31" s="12">
        <v>3</v>
      </c>
      <c r="K31" s="12">
        <f t="shared" si="6"/>
        <v>81</v>
      </c>
    </row>
    <row r="32" spans="1:11" ht="20.100000000000001" customHeight="1">
      <c r="A32" s="12">
        <v>32</v>
      </c>
      <c r="B32" s="13" t="s">
        <v>343</v>
      </c>
      <c r="C32" s="13" t="s">
        <v>2274</v>
      </c>
      <c r="D32" s="13" t="s">
        <v>1538</v>
      </c>
      <c r="E32" s="12"/>
      <c r="F32" s="13" t="s">
        <v>380</v>
      </c>
      <c r="G32" s="12">
        <v>1884</v>
      </c>
      <c r="H32" s="12">
        <v>2084</v>
      </c>
      <c r="I32" s="12">
        <f>H32-G32</f>
        <v>200</v>
      </c>
      <c r="J32" s="12">
        <v>3</v>
      </c>
      <c r="K32" s="12">
        <f>I32*J32</f>
        <v>600</v>
      </c>
    </row>
    <row r="33" spans="1:11" ht="20.100000000000001" customHeight="1">
      <c r="A33" s="12">
        <v>33</v>
      </c>
      <c r="B33" s="13" t="s">
        <v>344</v>
      </c>
      <c r="C33" s="13" t="str">
        <f>VLOOKUP(B33,Sheet1!A:C,2,0)</f>
        <v>161015</v>
      </c>
      <c r="D33" s="13" t="str">
        <f>VLOOKUP(B33,Sheet1!A:C,3,0)</f>
        <v>基础医学院</v>
      </c>
      <c r="E33" s="12"/>
      <c r="F33" s="13" t="s">
        <v>381</v>
      </c>
      <c r="G33" s="12">
        <v>565</v>
      </c>
      <c r="H33" s="12">
        <v>574</v>
      </c>
      <c r="I33" s="12">
        <f t="shared" ref="I33:I40" si="7">H33-G33</f>
        <v>9</v>
      </c>
      <c r="J33" s="12">
        <v>3</v>
      </c>
      <c r="K33" s="12">
        <f t="shared" ref="K33:K40" si="8">I33*J33</f>
        <v>27</v>
      </c>
    </row>
    <row r="34" spans="1:11" ht="20.100000000000001" customHeight="1">
      <c r="A34" s="12">
        <v>34</v>
      </c>
      <c r="B34" s="13" t="s">
        <v>345</v>
      </c>
      <c r="C34" s="13" t="str">
        <f>VLOOKUP(B34,Sheet1!A:C,2,0)</f>
        <v>011036</v>
      </c>
      <c r="D34" s="13" t="str">
        <f>VLOOKUP(B34,Sheet1!A:C,3,0)</f>
        <v>现代教育技术中心</v>
      </c>
      <c r="E34" s="12"/>
      <c r="F34" s="13" t="s">
        <v>382</v>
      </c>
      <c r="G34" s="12">
        <v>861</v>
      </c>
      <c r="H34" s="12">
        <v>926</v>
      </c>
      <c r="I34" s="12">
        <f t="shared" si="7"/>
        <v>65</v>
      </c>
      <c r="J34" s="12">
        <v>3</v>
      </c>
      <c r="K34" s="12">
        <f t="shared" si="8"/>
        <v>195</v>
      </c>
    </row>
    <row r="35" spans="1:11" ht="20.100000000000001" customHeight="1">
      <c r="A35" s="12">
        <v>35</v>
      </c>
      <c r="B35" s="13" t="s">
        <v>346</v>
      </c>
      <c r="C35" s="13" t="str">
        <f>VLOOKUP(B35,Sheet1!A:C,2,0)</f>
        <v>041030</v>
      </c>
      <c r="D35" s="13" t="str">
        <f>VLOOKUP(B35,Sheet1!A:C,3,0)</f>
        <v>发展规划处</v>
      </c>
      <c r="E35" s="12"/>
      <c r="F35" s="13" t="s">
        <v>383</v>
      </c>
      <c r="G35" s="12">
        <v>528</v>
      </c>
      <c r="H35" s="12">
        <v>534</v>
      </c>
      <c r="I35" s="12">
        <f t="shared" si="7"/>
        <v>6</v>
      </c>
      <c r="J35" s="12">
        <v>3</v>
      </c>
      <c r="K35" s="12">
        <f t="shared" si="8"/>
        <v>18</v>
      </c>
    </row>
    <row r="36" spans="1:11" ht="20.100000000000001" customHeight="1">
      <c r="A36" s="12">
        <v>36</v>
      </c>
      <c r="B36" s="13" t="s">
        <v>347</v>
      </c>
      <c r="C36" s="13" t="str">
        <f>VLOOKUP(B36,Sheet1!A:C,2,0)</f>
        <v>061002</v>
      </c>
      <c r="D36" s="13" t="str">
        <f>VLOOKUP(B36,Sheet1!A:C,3,0)</f>
        <v>生物医学工程学院</v>
      </c>
      <c r="E36" s="12"/>
      <c r="F36" s="13" t="s">
        <v>384</v>
      </c>
      <c r="G36" s="12">
        <v>2008</v>
      </c>
      <c r="H36" s="12">
        <v>2312</v>
      </c>
      <c r="I36" s="12">
        <f t="shared" si="7"/>
        <v>304</v>
      </c>
      <c r="J36" s="12">
        <v>3</v>
      </c>
      <c r="K36" s="12">
        <f t="shared" si="8"/>
        <v>912</v>
      </c>
    </row>
    <row r="37" spans="1:11" ht="20.100000000000001" customHeight="1">
      <c r="A37" s="12">
        <v>37</v>
      </c>
      <c r="B37" s="23" t="s">
        <v>2213</v>
      </c>
      <c r="C37" s="13" t="str">
        <f>VLOOKUP(B37,Sheet1!A:C,2,0)</f>
        <v>052134</v>
      </c>
      <c r="D37" s="13" t="str">
        <f>VLOOKUP(B37,Sheet1!A:C,3,0)</f>
        <v>三全学院</v>
      </c>
      <c r="E37" s="12"/>
      <c r="F37" s="13" t="s">
        <v>778</v>
      </c>
      <c r="G37" s="12">
        <v>6303</v>
      </c>
      <c r="H37" s="12">
        <v>6363</v>
      </c>
      <c r="I37" s="12">
        <f t="shared" si="7"/>
        <v>60</v>
      </c>
      <c r="J37" s="12">
        <v>3</v>
      </c>
      <c r="K37" s="12">
        <f t="shared" si="8"/>
        <v>180</v>
      </c>
    </row>
    <row r="38" spans="1:11" ht="20.100000000000001" customHeight="1">
      <c r="A38" s="12">
        <v>38</v>
      </c>
      <c r="B38" s="23" t="s">
        <v>762</v>
      </c>
      <c r="C38" s="13" t="str">
        <f>VLOOKUP(B38,Sheet1!A:C,2,0)</f>
        <v>063096</v>
      </c>
      <c r="D38" s="13" t="str">
        <f>VLOOKUP(B38,Sheet1!A:C,3,0)</f>
        <v>院办</v>
      </c>
      <c r="E38" s="12"/>
      <c r="F38" s="13" t="s">
        <v>1169</v>
      </c>
      <c r="G38" s="12">
        <v>2448</v>
      </c>
      <c r="H38" s="12">
        <v>2448</v>
      </c>
      <c r="I38" s="12">
        <f t="shared" si="7"/>
        <v>0</v>
      </c>
      <c r="J38" s="12">
        <v>3</v>
      </c>
      <c r="K38" s="12">
        <f t="shared" si="8"/>
        <v>0</v>
      </c>
    </row>
    <row r="39" spans="1:11" ht="20.100000000000001" customHeight="1">
      <c r="A39" s="12">
        <v>39</v>
      </c>
      <c r="B39" s="23" t="s">
        <v>1406</v>
      </c>
      <c r="C39" s="13" t="str">
        <f>VLOOKUP(B39,Sheet1!A:C,2,0)</f>
        <v>502143</v>
      </c>
      <c r="D39" s="13" t="str">
        <f>VLOOKUP(B39,Sheet1!A:C,3,0)</f>
        <v>退休</v>
      </c>
      <c r="E39" s="12"/>
      <c r="F39" s="13" t="s">
        <v>1170</v>
      </c>
      <c r="G39" s="12">
        <v>2031</v>
      </c>
      <c r="H39" s="12">
        <v>2092</v>
      </c>
      <c r="I39" s="12">
        <f t="shared" si="7"/>
        <v>61</v>
      </c>
      <c r="J39" s="12">
        <v>3</v>
      </c>
      <c r="K39" s="12">
        <f t="shared" si="8"/>
        <v>183</v>
      </c>
    </row>
    <row r="40" spans="1:11" ht="20.100000000000001" customHeight="1">
      <c r="A40" s="12">
        <v>40</v>
      </c>
      <c r="B40" s="23" t="s">
        <v>3775</v>
      </c>
      <c r="C40" s="13" t="str">
        <f>VLOOKUP(B40,Sheet1!A:C,2,0)</f>
        <v>891010</v>
      </c>
      <c r="D40" s="13" t="str">
        <f>VLOOKUP(B40,Sheet1!A:C,3,0)</f>
        <v>基础医学院</v>
      </c>
      <c r="E40" s="12"/>
      <c r="F40" s="13" t="s">
        <v>1171</v>
      </c>
      <c r="G40" s="12">
        <v>986</v>
      </c>
      <c r="H40" s="12">
        <v>986</v>
      </c>
      <c r="I40" s="12">
        <f t="shared" si="7"/>
        <v>0</v>
      </c>
      <c r="J40" s="12">
        <v>3</v>
      </c>
      <c r="K40" s="12">
        <f t="shared" si="8"/>
        <v>0</v>
      </c>
    </row>
    <row r="41" spans="1:11" ht="20.100000000000001" customHeight="1">
      <c r="A41" s="12">
        <v>41</v>
      </c>
      <c r="B41" s="23" t="s">
        <v>1172</v>
      </c>
      <c r="C41" s="13" t="str">
        <f>VLOOKUP(B41,Sheet1!A:C,2,0)</f>
        <v>081024</v>
      </c>
      <c r="D41" s="13" t="str">
        <f>VLOOKUP(B41,Sheet1!A:C,3,0)</f>
        <v>期刊社</v>
      </c>
      <c r="E41" s="12"/>
      <c r="F41" s="13" t="s">
        <v>1173</v>
      </c>
      <c r="G41" s="12">
        <v>1821</v>
      </c>
      <c r="H41" s="12">
        <v>2410</v>
      </c>
      <c r="I41" s="12">
        <f>H41-G41</f>
        <v>589</v>
      </c>
      <c r="J41" s="12">
        <v>3</v>
      </c>
      <c r="K41" s="12">
        <f>I41*J41</f>
        <v>1767</v>
      </c>
    </row>
    <row r="42" spans="1:11" ht="20.100000000000001" customHeight="1">
      <c r="A42" s="12">
        <v>42</v>
      </c>
      <c r="B42" s="23" t="s">
        <v>763</v>
      </c>
      <c r="C42" s="13" t="str">
        <f>VLOOKUP(B42,Sheet1!A:C,2,0)</f>
        <v>021016</v>
      </c>
      <c r="D42" s="13" t="str">
        <f>VLOOKUP(B42,Sheet1!A:C,3,0)</f>
        <v>院办</v>
      </c>
      <c r="E42" s="12"/>
      <c r="F42" s="13" t="s">
        <v>1174</v>
      </c>
      <c r="G42" s="12">
        <v>3220</v>
      </c>
      <c r="H42" s="12">
        <v>3250</v>
      </c>
      <c r="I42" s="12">
        <f t="shared" ref="I42:I48" si="9">H42-G42</f>
        <v>30</v>
      </c>
      <c r="J42" s="12">
        <v>3</v>
      </c>
      <c r="K42" s="12">
        <f t="shared" ref="K42:K48" si="10">I42*J42</f>
        <v>90</v>
      </c>
    </row>
    <row r="43" spans="1:11" ht="20.100000000000001" customHeight="1">
      <c r="A43" s="12">
        <v>43</v>
      </c>
      <c r="B43" s="23" t="s">
        <v>1408</v>
      </c>
      <c r="C43" s="13" t="str">
        <f>VLOOKUP(B43,Sheet1!A:C,2,0)</f>
        <v>502027</v>
      </c>
      <c r="D43" s="13" t="str">
        <f>VLOOKUP(B43,Sheet1!A:C,3,0)</f>
        <v>退休</v>
      </c>
      <c r="E43" s="12"/>
      <c r="F43" s="13" t="s">
        <v>1175</v>
      </c>
      <c r="G43" s="12">
        <v>1238</v>
      </c>
      <c r="H43" s="12">
        <v>1247</v>
      </c>
      <c r="I43" s="12">
        <f t="shared" si="9"/>
        <v>9</v>
      </c>
      <c r="J43" s="12">
        <v>3</v>
      </c>
      <c r="K43" s="12">
        <f t="shared" si="10"/>
        <v>27</v>
      </c>
    </row>
    <row r="44" spans="1:11" ht="20.100000000000001" customHeight="1">
      <c r="A44" s="12">
        <v>44</v>
      </c>
      <c r="B44" s="23" t="s">
        <v>764</v>
      </c>
      <c r="C44" s="13" t="str">
        <f>VLOOKUP(B44,Sheet1!A:C,2,0)</f>
        <v>061032</v>
      </c>
      <c r="D44" s="13" t="str">
        <f>VLOOKUP(B44,Sheet1!A:C,3,0)</f>
        <v>基础医学院</v>
      </c>
      <c r="E44" s="12"/>
      <c r="F44" s="13" t="s">
        <v>1176</v>
      </c>
      <c r="G44" s="12">
        <v>959</v>
      </c>
      <c r="H44" s="12">
        <v>1000</v>
      </c>
      <c r="I44" s="12">
        <f t="shared" si="9"/>
        <v>41</v>
      </c>
      <c r="J44" s="12">
        <v>3</v>
      </c>
      <c r="K44" s="12">
        <f t="shared" si="10"/>
        <v>123</v>
      </c>
    </row>
    <row r="45" spans="1:11" ht="20.100000000000001" customHeight="1">
      <c r="A45" s="12">
        <v>45</v>
      </c>
      <c r="B45" s="23" t="s">
        <v>4942</v>
      </c>
      <c r="C45" s="13" t="str">
        <f>VLOOKUP(B45,Sheet1!A:C,2,0)</f>
        <v>051073</v>
      </c>
      <c r="D45" s="13" t="str">
        <f>VLOOKUP(B45,Sheet1!A:C,3,0)</f>
        <v>基础医学院</v>
      </c>
      <c r="E45" s="12"/>
      <c r="F45" s="13" t="s">
        <v>1177</v>
      </c>
      <c r="G45" s="12">
        <v>712</v>
      </c>
      <c r="H45" s="12">
        <v>806</v>
      </c>
      <c r="I45" s="12">
        <f t="shared" si="9"/>
        <v>94</v>
      </c>
      <c r="J45" s="12">
        <v>3</v>
      </c>
      <c r="K45" s="12">
        <f t="shared" si="10"/>
        <v>282</v>
      </c>
    </row>
    <row r="46" spans="1:11" ht="20.100000000000001" customHeight="1">
      <c r="A46" s="12">
        <v>46</v>
      </c>
      <c r="B46" s="23" t="s">
        <v>4944</v>
      </c>
      <c r="C46" s="13" t="str">
        <f>VLOOKUP(B46,Sheet1!A:C,2,0)</f>
        <v>991004</v>
      </c>
      <c r="D46" s="13" t="str">
        <f>VLOOKUP(B46,Sheet1!A:C,3,0)</f>
        <v>生命科学技术学院</v>
      </c>
      <c r="E46" s="12"/>
      <c r="F46" s="13" t="s">
        <v>1178</v>
      </c>
      <c r="G46" s="12">
        <v>467</v>
      </c>
      <c r="H46" s="12">
        <v>577</v>
      </c>
      <c r="I46" s="12">
        <f t="shared" si="9"/>
        <v>110</v>
      </c>
      <c r="J46" s="12">
        <v>3</v>
      </c>
      <c r="K46" s="12">
        <f t="shared" si="10"/>
        <v>330</v>
      </c>
    </row>
    <row r="47" spans="1:11" ht="20.100000000000001" customHeight="1">
      <c r="A47" s="12">
        <v>47</v>
      </c>
      <c r="B47" s="23" t="s">
        <v>765</v>
      </c>
      <c r="C47" s="13" t="str">
        <f>VLOOKUP(B47,Sheet1!A:C,2,0)</f>
        <v>081038</v>
      </c>
      <c r="D47" s="13" t="str">
        <f>VLOOKUP(B47,Sheet1!A:C,3,0)</f>
        <v>生命科学技术学院</v>
      </c>
      <c r="E47" s="12"/>
      <c r="F47" s="13" t="s">
        <v>1179</v>
      </c>
      <c r="G47" s="12">
        <v>1779</v>
      </c>
      <c r="H47" s="12">
        <v>1882</v>
      </c>
      <c r="I47" s="12">
        <f t="shared" si="9"/>
        <v>103</v>
      </c>
      <c r="J47" s="12">
        <v>3</v>
      </c>
      <c r="K47" s="12">
        <f t="shared" si="10"/>
        <v>309</v>
      </c>
    </row>
    <row r="48" spans="1:11" ht="20.100000000000001" customHeight="1">
      <c r="A48" s="12">
        <v>48</v>
      </c>
      <c r="B48" s="23" t="s">
        <v>766</v>
      </c>
      <c r="C48" s="13" t="str">
        <f>VLOOKUP(B48,Sheet1!A:C,2,0)</f>
        <v>081042</v>
      </c>
      <c r="D48" s="13" t="str">
        <f>VLOOKUP(B48,Sheet1!A:C,3,0)</f>
        <v>药学院</v>
      </c>
      <c r="E48" s="12"/>
      <c r="F48" s="13" t="s">
        <v>1180</v>
      </c>
      <c r="G48" s="12">
        <v>1278</v>
      </c>
      <c r="H48" s="12">
        <v>1329</v>
      </c>
      <c r="I48" s="12">
        <f t="shared" si="9"/>
        <v>51</v>
      </c>
      <c r="J48" s="12">
        <v>3</v>
      </c>
      <c r="K48" s="12">
        <f t="shared" si="10"/>
        <v>153</v>
      </c>
    </row>
    <row r="49" spans="1:11" ht="20.100000000000001" customHeight="1">
      <c r="A49" s="12">
        <v>49</v>
      </c>
      <c r="B49" s="23" t="s">
        <v>767</v>
      </c>
      <c r="C49" s="13" t="str">
        <f>VLOOKUP(B49,Sheet1!A:C,2,0)</f>
        <v>081041</v>
      </c>
      <c r="D49" s="13" t="str">
        <f>VLOOKUP(B49,Sheet1!A:C,3,0)</f>
        <v>药学院</v>
      </c>
      <c r="E49" s="12"/>
      <c r="F49" s="13" t="s">
        <v>1181</v>
      </c>
      <c r="G49" s="12">
        <v>446</v>
      </c>
      <c r="H49" s="12">
        <v>498</v>
      </c>
      <c r="I49" s="12">
        <f>H49-G49</f>
        <v>52</v>
      </c>
      <c r="J49" s="12">
        <v>3</v>
      </c>
      <c r="K49" s="12">
        <f t="shared" ref="K49:K57" si="11">I49*J49</f>
        <v>156</v>
      </c>
    </row>
    <row r="50" spans="1:11" ht="20.100000000000001" customHeight="1">
      <c r="A50" s="12">
        <v>50</v>
      </c>
      <c r="B50" s="32" t="s">
        <v>2484</v>
      </c>
      <c r="C50" s="13" t="str">
        <f>VLOOKUP(B50,Sheet1!A:C,2,0)</f>
        <v>081005</v>
      </c>
      <c r="D50" s="13" t="str">
        <f>VLOOKUP(B50,Sheet1!A:C,3,0)</f>
        <v>基础医学院</v>
      </c>
      <c r="E50" s="12"/>
      <c r="F50" s="13" t="s">
        <v>1182</v>
      </c>
      <c r="G50" s="12">
        <v>346</v>
      </c>
      <c r="H50" s="12">
        <v>414</v>
      </c>
      <c r="I50" s="12">
        <f>H50-G50</f>
        <v>68</v>
      </c>
      <c r="J50" s="12">
        <v>3</v>
      </c>
      <c r="K50" s="12">
        <f t="shared" si="11"/>
        <v>204</v>
      </c>
    </row>
    <row r="51" spans="1:11" ht="20.100000000000001" customHeight="1">
      <c r="A51" s="12">
        <v>51</v>
      </c>
      <c r="B51" s="23" t="s">
        <v>768</v>
      </c>
      <c r="C51" s="13" t="str">
        <f>VLOOKUP(B51,Sheet1!A:C,2,0)</f>
        <v>081002</v>
      </c>
      <c r="D51" s="13" t="str">
        <f>VLOOKUP(B51,Sheet1!A:C,3,0)</f>
        <v>公共卫生学院</v>
      </c>
      <c r="E51" s="12"/>
      <c r="F51" s="13" t="s">
        <v>1183</v>
      </c>
      <c r="G51" s="12">
        <v>1112</v>
      </c>
      <c r="H51" s="12">
        <v>1126</v>
      </c>
      <c r="I51" s="12">
        <f t="shared" ref="I51:I57" si="12">H51-G51</f>
        <v>14</v>
      </c>
      <c r="J51" s="12">
        <v>3</v>
      </c>
      <c r="K51" s="12">
        <f t="shared" si="11"/>
        <v>42</v>
      </c>
    </row>
    <row r="52" spans="1:11" ht="20.100000000000001" customHeight="1">
      <c r="A52" s="12">
        <v>52</v>
      </c>
      <c r="B52" s="32" t="s">
        <v>1149</v>
      </c>
      <c r="C52" s="13" t="str">
        <f>VLOOKUP(B52,Sheet1!A:C,2,0)</f>
        <v>031002</v>
      </c>
      <c r="D52" s="13" t="str">
        <f>VLOOKUP(B52,Sheet1!A:C,3,0)</f>
        <v>老干部处</v>
      </c>
      <c r="E52" s="12" t="s">
        <v>1184</v>
      </c>
      <c r="F52" s="13" t="s">
        <v>1243</v>
      </c>
      <c r="G52" s="12">
        <v>165</v>
      </c>
      <c r="H52" s="12">
        <v>188</v>
      </c>
      <c r="I52" s="12">
        <f>H52-G52</f>
        <v>23</v>
      </c>
      <c r="J52" s="12">
        <v>3</v>
      </c>
      <c r="K52" s="12">
        <f t="shared" si="11"/>
        <v>69</v>
      </c>
    </row>
    <row r="53" spans="1:11" ht="20.100000000000001" customHeight="1">
      <c r="A53" s="12">
        <v>53</v>
      </c>
      <c r="B53" s="23" t="s">
        <v>769</v>
      </c>
      <c r="C53" s="13" t="str">
        <f>VLOOKUP(B53,Sheet1!A:C,2,0)</f>
        <v>081004</v>
      </c>
      <c r="D53" s="13" t="str">
        <f>VLOOKUP(B53,Sheet1!A:C,3,0)</f>
        <v>生命科学技术学院</v>
      </c>
      <c r="E53" s="12" t="s">
        <v>1185</v>
      </c>
      <c r="F53" s="13" t="s">
        <v>1186</v>
      </c>
      <c r="G53" s="12">
        <v>2692</v>
      </c>
      <c r="H53" s="12">
        <v>2726</v>
      </c>
      <c r="I53" s="12">
        <f t="shared" si="12"/>
        <v>34</v>
      </c>
      <c r="J53" s="12">
        <v>3</v>
      </c>
      <c r="K53" s="12">
        <f t="shared" si="11"/>
        <v>102</v>
      </c>
    </row>
    <row r="54" spans="1:11" ht="20.100000000000001" customHeight="1">
      <c r="A54" s="12">
        <v>54</v>
      </c>
      <c r="B54" s="23" t="s">
        <v>1187</v>
      </c>
      <c r="C54" s="13" t="str">
        <f>VLOOKUP(B54,Sheet1!A:C,2,0)</f>
        <v>031012</v>
      </c>
      <c r="D54" s="13" t="str">
        <f>VLOOKUP(B54,Sheet1!A:C,3,0)</f>
        <v>人事处</v>
      </c>
      <c r="E54" s="12"/>
      <c r="F54" s="13" t="s">
        <v>1188</v>
      </c>
      <c r="G54" s="12">
        <v>430</v>
      </c>
      <c r="H54" s="12">
        <v>485</v>
      </c>
      <c r="I54" s="12">
        <f>H54-G54</f>
        <v>55</v>
      </c>
      <c r="J54" s="12">
        <v>3</v>
      </c>
      <c r="K54" s="12">
        <f t="shared" si="11"/>
        <v>165</v>
      </c>
    </row>
    <row r="55" spans="1:11" ht="20.100000000000001" customHeight="1">
      <c r="A55" s="12">
        <v>55</v>
      </c>
      <c r="B55" s="23" t="s">
        <v>1189</v>
      </c>
      <c r="C55" s="13" t="str">
        <f>VLOOKUP(B55,Sheet1!A:C,2,0)</f>
        <v>052108</v>
      </c>
      <c r="D55" s="13" t="str">
        <f>VLOOKUP(B55,Sheet1!A:C,3,0)</f>
        <v>党办</v>
      </c>
      <c r="E55" s="12"/>
      <c r="F55" s="13" t="s">
        <v>1190</v>
      </c>
      <c r="G55" s="12">
        <v>1494</v>
      </c>
      <c r="H55" s="12">
        <v>1576</v>
      </c>
      <c r="I55" s="12">
        <f t="shared" si="12"/>
        <v>82</v>
      </c>
      <c r="J55" s="12">
        <v>3</v>
      </c>
      <c r="K55" s="12">
        <f t="shared" si="11"/>
        <v>246</v>
      </c>
    </row>
    <row r="56" spans="1:11" ht="20.100000000000001" customHeight="1">
      <c r="A56" s="12">
        <v>56</v>
      </c>
      <c r="B56" s="23" t="s">
        <v>770</v>
      </c>
      <c r="C56" s="13" t="str">
        <f>VLOOKUP(B56,Sheet1!A:C,2,0)</f>
        <v>081001</v>
      </c>
      <c r="D56" s="13" t="str">
        <f>VLOOKUP(B56,Sheet1!A:C,3,0)</f>
        <v>生命科学技术学院</v>
      </c>
      <c r="E56" s="12"/>
      <c r="F56" s="13" t="s">
        <v>1191</v>
      </c>
      <c r="G56" s="12">
        <v>417</v>
      </c>
      <c r="H56" s="12">
        <v>443</v>
      </c>
      <c r="I56" s="12">
        <f t="shared" si="12"/>
        <v>26</v>
      </c>
      <c r="J56" s="12">
        <v>3</v>
      </c>
      <c r="K56" s="12">
        <f t="shared" si="11"/>
        <v>78</v>
      </c>
    </row>
    <row r="57" spans="1:11" ht="20.100000000000001" customHeight="1">
      <c r="A57" s="12">
        <v>57</v>
      </c>
      <c r="B57" s="23" t="s">
        <v>771</v>
      </c>
      <c r="C57" s="13" t="str">
        <f>VLOOKUP(B57,Sheet1!A:C,2,0)</f>
        <v>081045</v>
      </c>
      <c r="D57" s="13" t="str">
        <f>VLOOKUP(B57,Sheet1!A:C,3,0)</f>
        <v>医学检验学院</v>
      </c>
      <c r="E57" s="12"/>
      <c r="F57" s="13" t="s">
        <v>1192</v>
      </c>
      <c r="G57" s="12">
        <v>868</v>
      </c>
      <c r="H57" s="12">
        <v>918</v>
      </c>
      <c r="I57" s="12">
        <f t="shared" si="12"/>
        <v>50</v>
      </c>
      <c r="J57" s="12">
        <v>3</v>
      </c>
      <c r="K57" s="12">
        <f t="shared" si="11"/>
        <v>150</v>
      </c>
    </row>
    <row r="58" spans="1:11" ht="20.100000000000001" customHeight="1">
      <c r="A58" s="12">
        <v>58</v>
      </c>
      <c r="B58" s="23" t="s">
        <v>772</v>
      </c>
      <c r="C58" s="13" t="str">
        <f>VLOOKUP(B58,Sheet1!A:C,2,0)</f>
        <v>502148</v>
      </c>
      <c r="D58" s="13" t="str">
        <f>VLOOKUP(B58,Sheet1!A:C,3,0)</f>
        <v>退休</v>
      </c>
      <c r="E58" s="12"/>
      <c r="F58" s="13" t="s">
        <v>1193</v>
      </c>
      <c r="G58" s="12">
        <v>155</v>
      </c>
      <c r="H58" s="12">
        <v>155</v>
      </c>
      <c r="I58" s="12">
        <f t="shared" ref="I58:I65" si="13">H58-G58</f>
        <v>0</v>
      </c>
      <c r="J58" s="12">
        <v>3</v>
      </c>
      <c r="K58" s="12">
        <f t="shared" ref="K58:K65" si="14">I58*J58</f>
        <v>0</v>
      </c>
    </row>
    <row r="59" spans="1:11" ht="20.100000000000001" customHeight="1">
      <c r="A59" s="12">
        <v>59</v>
      </c>
      <c r="B59" s="23" t="s">
        <v>773</v>
      </c>
      <c r="C59" s="13" t="str">
        <f>VLOOKUP(B59,Sheet1!A:C,2,0)</f>
        <v>021011</v>
      </c>
      <c r="D59" s="13" t="str">
        <f>VLOOKUP(B59,Sheet1!A:C,3,0)</f>
        <v>基础医学院</v>
      </c>
      <c r="E59" s="12"/>
      <c r="F59" s="13" t="s">
        <v>1194</v>
      </c>
      <c r="G59" s="12">
        <v>1284</v>
      </c>
      <c r="H59" s="12">
        <v>1284</v>
      </c>
      <c r="I59" s="12">
        <f t="shared" si="13"/>
        <v>0</v>
      </c>
      <c r="J59" s="12">
        <v>3</v>
      </c>
      <c r="K59" s="12">
        <f t="shared" si="14"/>
        <v>0</v>
      </c>
    </row>
    <row r="60" spans="1:11" ht="20.100000000000001" customHeight="1">
      <c r="A60" s="12">
        <v>60</v>
      </c>
      <c r="B60" s="23" t="s">
        <v>4946</v>
      </c>
      <c r="C60" s="13" t="str">
        <f>VLOOKUP(B60,Sheet1!A:C,2,0)</f>
        <v>041048</v>
      </c>
      <c r="D60" s="13" t="str">
        <f>VLOOKUP(B60,Sheet1!A:C,3,0)</f>
        <v>基础医学院</v>
      </c>
      <c r="E60" s="12"/>
      <c r="F60" s="13" t="s">
        <v>1195</v>
      </c>
      <c r="G60" s="12">
        <v>825</v>
      </c>
      <c r="H60" s="12">
        <v>825</v>
      </c>
      <c r="I60" s="12">
        <f t="shared" si="13"/>
        <v>0</v>
      </c>
      <c r="J60" s="12">
        <v>3</v>
      </c>
      <c r="K60" s="12">
        <f t="shared" si="14"/>
        <v>0</v>
      </c>
    </row>
    <row r="61" spans="1:11" ht="20.100000000000001" customHeight="1">
      <c r="A61" s="12">
        <v>61</v>
      </c>
      <c r="B61" s="23" t="s">
        <v>774</v>
      </c>
      <c r="C61" s="13" t="str">
        <f>VLOOKUP(B61,Sheet1!A:C,2,0)</f>
        <v>041009</v>
      </c>
      <c r="D61" s="13" t="str">
        <f>VLOOKUP(B61,Sheet1!A:C,3,0)</f>
        <v>生物医学工程学院</v>
      </c>
      <c r="E61" s="12"/>
      <c r="F61" s="13" t="s">
        <v>1196</v>
      </c>
      <c r="G61" s="12">
        <v>420</v>
      </c>
      <c r="H61" s="12">
        <v>493</v>
      </c>
      <c r="I61" s="12">
        <f t="shared" si="13"/>
        <v>73</v>
      </c>
      <c r="J61" s="12">
        <v>3</v>
      </c>
      <c r="K61" s="12">
        <f t="shared" si="14"/>
        <v>219</v>
      </c>
    </row>
    <row r="62" spans="1:11" ht="20.100000000000001" customHeight="1">
      <c r="A62" s="12">
        <v>62</v>
      </c>
      <c r="B62" s="23" t="s">
        <v>775</v>
      </c>
      <c r="C62" s="13" t="str">
        <f>VLOOKUP(B62,Sheet1!A:C,2,0)</f>
        <v>011037</v>
      </c>
      <c r="D62" s="13" t="str">
        <f>VLOOKUP(B62,Sheet1!A:C,3,0)</f>
        <v>体育教学部</v>
      </c>
      <c r="E62" s="12"/>
      <c r="F62" s="13" t="s">
        <v>1197</v>
      </c>
      <c r="G62" s="12">
        <v>555</v>
      </c>
      <c r="H62" s="12">
        <v>881</v>
      </c>
      <c r="I62" s="12">
        <f t="shared" si="13"/>
        <v>326</v>
      </c>
      <c r="J62" s="12">
        <v>3</v>
      </c>
      <c r="K62" s="12">
        <f t="shared" si="14"/>
        <v>978</v>
      </c>
    </row>
    <row r="63" spans="1:11" ht="20.100000000000001" customHeight="1">
      <c r="A63" s="12">
        <v>63</v>
      </c>
      <c r="B63" s="23" t="s">
        <v>1198</v>
      </c>
      <c r="C63" s="13" t="str">
        <f>VLOOKUP(B63,Sheet1!A:C,2,0)</f>
        <v>502348</v>
      </c>
      <c r="D63" s="13" t="str">
        <f>VLOOKUP(B63,Sheet1!A:C,3,0)</f>
        <v>退休</v>
      </c>
      <c r="E63" s="12"/>
      <c r="F63" s="13" t="s">
        <v>1244</v>
      </c>
      <c r="G63" s="12">
        <v>188</v>
      </c>
      <c r="H63" s="12">
        <v>238</v>
      </c>
      <c r="I63" s="12">
        <f t="shared" si="13"/>
        <v>50</v>
      </c>
      <c r="J63" s="12">
        <v>3</v>
      </c>
      <c r="K63" s="12">
        <f t="shared" si="14"/>
        <v>150</v>
      </c>
    </row>
    <row r="64" spans="1:11" ht="20.100000000000001" customHeight="1">
      <c r="A64" s="12">
        <v>64</v>
      </c>
      <c r="B64" s="23" t="s">
        <v>776</v>
      </c>
      <c r="C64" s="13" t="str">
        <f>VLOOKUP(B64,Sheet1!A:C,2,0)</f>
        <v>041065</v>
      </c>
      <c r="D64" s="13" t="str">
        <f>VLOOKUP(B64,Sheet1!A:C,3,0)</f>
        <v>研究生处</v>
      </c>
      <c r="E64" s="12"/>
      <c r="F64" s="13" t="s">
        <v>1199</v>
      </c>
      <c r="G64" s="12">
        <v>650</v>
      </c>
      <c r="H64" s="12">
        <v>700</v>
      </c>
      <c r="I64" s="12">
        <f t="shared" si="13"/>
        <v>50</v>
      </c>
      <c r="J64" s="12">
        <v>3</v>
      </c>
      <c r="K64" s="12">
        <f t="shared" si="14"/>
        <v>150</v>
      </c>
    </row>
    <row r="65" spans="1:11" ht="20.100000000000001" customHeight="1">
      <c r="A65" s="12">
        <v>65</v>
      </c>
      <c r="B65" s="23" t="s">
        <v>1584</v>
      </c>
      <c r="C65" s="13" t="str">
        <f>VLOOKUP(B65,Sheet1!A:C,2,0)</f>
        <v>021026</v>
      </c>
      <c r="D65" s="13" t="str">
        <f>VLOOKUP(B65,Sheet1!A:C,3,0)</f>
        <v>外国语言学院</v>
      </c>
      <c r="E65" s="12"/>
      <c r="F65" s="13" t="s">
        <v>1200</v>
      </c>
      <c r="G65" s="12">
        <v>460</v>
      </c>
      <c r="H65" s="12">
        <v>623</v>
      </c>
      <c r="I65" s="12">
        <f t="shared" si="13"/>
        <v>163</v>
      </c>
      <c r="J65" s="12">
        <v>3</v>
      </c>
      <c r="K65" s="12">
        <f t="shared" si="14"/>
        <v>489</v>
      </c>
    </row>
    <row r="66" spans="1:11" ht="20.100000000000001" customHeight="1">
      <c r="A66" s="12">
        <v>66</v>
      </c>
      <c r="B66" s="23" t="s">
        <v>1201</v>
      </c>
      <c r="C66" s="20" t="s">
        <v>2774</v>
      </c>
      <c r="D66" s="21" t="s">
        <v>1429</v>
      </c>
      <c r="E66" s="12" t="s">
        <v>1202</v>
      </c>
      <c r="F66" s="13" t="s">
        <v>1203</v>
      </c>
      <c r="G66" s="12">
        <v>85</v>
      </c>
      <c r="H66" s="12">
        <v>185</v>
      </c>
      <c r="I66" s="12">
        <f>H66-G66</f>
        <v>100</v>
      </c>
      <c r="J66" s="12">
        <v>3</v>
      </c>
      <c r="K66" s="12">
        <f>I66*J66</f>
        <v>300</v>
      </c>
    </row>
    <row r="67" spans="1:11" ht="20.100000000000001" customHeight="1">
      <c r="A67" s="12">
        <v>67</v>
      </c>
      <c r="B67" s="23" t="s">
        <v>777</v>
      </c>
      <c r="C67" s="13" t="str">
        <f>VLOOKUP(B67,Sheet1!A:C,2,0)</f>
        <v>031010</v>
      </c>
      <c r="D67" s="13" t="str">
        <f>VLOOKUP(B67,Sheet1!A:C,3,0)</f>
        <v>科技处</v>
      </c>
      <c r="E67" s="12"/>
      <c r="F67" s="13" t="s">
        <v>1204</v>
      </c>
      <c r="G67" s="12">
        <v>663</v>
      </c>
      <c r="H67" s="12">
        <v>788</v>
      </c>
      <c r="I67" s="12">
        <f t="shared" ref="I67:I74" si="15">H67-G67</f>
        <v>125</v>
      </c>
      <c r="J67" s="12">
        <v>3</v>
      </c>
      <c r="K67" s="12">
        <f t="shared" ref="K67:K74" si="16">I67*J67</f>
        <v>375</v>
      </c>
    </row>
    <row r="68" spans="1:11" ht="20.100000000000001" customHeight="1">
      <c r="A68" s="12">
        <v>68</v>
      </c>
      <c r="B68" s="24" t="s">
        <v>1205</v>
      </c>
      <c r="C68" s="13" t="str">
        <f>VLOOKUP(B68,Sheet1!A:C,2,0)</f>
        <v>101025</v>
      </c>
      <c r="D68" s="13" t="str">
        <f>VLOOKUP(B68,Sheet1!A:C,3,0)</f>
        <v>法医学院</v>
      </c>
      <c r="E68" s="12"/>
      <c r="F68" s="13" t="s">
        <v>1206</v>
      </c>
      <c r="G68" s="12">
        <v>753</v>
      </c>
      <c r="H68" s="12">
        <v>827</v>
      </c>
      <c r="I68" s="12">
        <f t="shared" si="15"/>
        <v>74</v>
      </c>
      <c r="J68" s="12">
        <v>3</v>
      </c>
      <c r="K68" s="12">
        <f t="shared" si="16"/>
        <v>222</v>
      </c>
    </row>
    <row r="69" spans="1:11" ht="20.100000000000001" customHeight="1">
      <c r="A69" s="12">
        <v>69</v>
      </c>
      <c r="B69" s="24" t="s">
        <v>2068</v>
      </c>
      <c r="C69" s="13" t="str">
        <f>VLOOKUP(B69,Sheet1!A:C,2,0)</f>
        <v>051002</v>
      </c>
      <c r="D69" s="13" t="str">
        <f>VLOOKUP(B69,Sheet1!A:C,3,0)</f>
        <v>基础医学院</v>
      </c>
      <c r="E69" s="12"/>
      <c r="F69" s="13" t="s">
        <v>1245</v>
      </c>
      <c r="G69" s="12">
        <v>394</v>
      </c>
      <c r="H69" s="12">
        <v>403</v>
      </c>
      <c r="I69" s="12">
        <f t="shared" si="15"/>
        <v>9</v>
      </c>
      <c r="J69" s="12">
        <v>3</v>
      </c>
      <c r="K69" s="12">
        <f t="shared" si="16"/>
        <v>27</v>
      </c>
    </row>
    <row r="70" spans="1:11" ht="20.100000000000001" customHeight="1">
      <c r="A70" s="12">
        <v>70</v>
      </c>
      <c r="B70" s="13" t="s">
        <v>1246</v>
      </c>
      <c r="C70" s="13" t="str">
        <f>VLOOKUP(B70,Sheet1!A:C,2,0)</f>
        <v>021053</v>
      </c>
      <c r="D70" s="13" t="str">
        <f>VLOOKUP(B70,Sheet1!A:C,3,0)</f>
        <v>发展规划处</v>
      </c>
      <c r="E70" s="12"/>
      <c r="F70" s="13" t="s">
        <v>1247</v>
      </c>
      <c r="G70" s="12">
        <v>2032</v>
      </c>
      <c r="H70" s="12">
        <v>2130</v>
      </c>
      <c r="I70" s="12">
        <f t="shared" si="15"/>
        <v>98</v>
      </c>
      <c r="J70" s="12">
        <v>3</v>
      </c>
      <c r="K70" s="12">
        <f t="shared" si="16"/>
        <v>294</v>
      </c>
    </row>
    <row r="71" spans="1:11" ht="20.100000000000001" customHeight="1">
      <c r="A71" s="12">
        <v>71</v>
      </c>
      <c r="B71" s="13" t="s">
        <v>4948</v>
      </c>
      <c r="C71" s="13" t="str">
        <f>VLOOKUP(B71,Sheet1!A:C,2,0)</f>
        <v>051051</v>
      </c>
      <c r="D71" s="13" t="str">
        <f>VLOOKUP(B71,Sheet1!A:C,3,0)</f>
        <v>基础医学院</v>
      </c>
      <c r="E71" s="12"/>
      <c r="F71" s="13" t="s">
        <v>1248</v>
      </c>
      <c r="G71" s="12">
        <v>530</v>
      </c>
      <c r="H71" s="12">
        <v>552</v>
      </c>
      <c r="I71" s="12">
        <f t="shared" si="15"/>
        <v>22</v>
      </c>
      <c r="J71" s="12">
        <v>3</v>
      </c>
      <c r="K71" s="12">
        <f t="shared" si="16"/>
        <v>66</v>
      </c>
    </row>
    <row r="72" spans="1:11" ht="20.100000000000001" customHeight="1">
      <c r="A72" s="12">
        <v>72</v>
      </c>
      <c r="B72" s="13" t="s">
        <v>1249</v>
      </c>
      <c r="C72" s="13" t="str">
        <f>VLOOKUP(B72,Sheet1!A:C,2,0)</f>
        <v>051013</v>
      </c>
      <c r="D72" s="13" t="str">
        <f>VLOOKUP(B72,Sheet1!A:C,3,0)</f>
        <v>生命科学技术学院</v>
      </c>
      <c r="E72" s="12"/>
      <c r="F72" s="13" t="s">
        <v>1250</v>
      </c>
      <c r="G72" s="12">
        <v>602</v>
      </c>
      <c r="H72" s="12">
        <v>615</v>
      </c>
      <c r="I72" s="12">
        <f t="shared" si="15"/>
        <v>13</v>
      </c>
      <c r="J72" s="12">
        <v>3</v>
      </c>
      <c r="K72" s="12">
        <f t="shared" si="16"/>
        <v>39</v>
      </c>
    </row>
    <row r="73" spans="1:11" ht="20.100000000000001" customHeight="1">
      <c r="A73" s="12">
        <v>73</v>
      </c>
      <c r="B73" s="13" t="s">
        <v>1251</v>
      </c>
      <c r="C73" s="13" t="str">
        <f>VLOOKUP(B73,Sheet1!A:C,2,0)</f>
        <v>051007</v>
      </c>
      <c r="D73" s="13" t="str">
        <f>VLOOKUP(B73,Sheet1!A:C,3,0)</f>
        <v>基础医学院</v>
      </c>
      <c r="E73" s="12"/>
      <c r="F73" s="13" t="s">
        <v>1252</v>
      </c>
      <c r="G73" s="12">
        <v>996</v>
      </c>
      <c r="H73" s="12">
        <v>1042</v>
      </c>
      <c r="I73" s="12">
        <f t="shared" si="15"/>
        <v>46</v>
      </c>
      <c r="J73" s="12">
        <v>3</v>
      </c>
      <c r="K73" s="12">
        <f t="shared" si="16"/>
        <v>138</v>
      </c>
    </row>
    <row r="74" spans="1:11" ht="20.100000000000001" customHeight="1">
      <c r="A74" s="12">
        <v>74</v>
      </c>
      <c r="B74" s="13" t="s">
        <v>1253</v>
      </c>
      <c r="C74" s="13" t="str">
        <f>VLOOKUP(B74,Sheet1!A:C,2,0)</f>
        <v>051069</v>
      </c>
      <c r="D74" s="13" t="str">
        <f>VLOOKUP(B74,Sheet1!A:C,3,0)</f>
        <v>公共卫生学院</v>
      </c>
      <c r="E74" s="12"/>
      <c r="F74" s="13" t="s">
        <v>1254</v>
      </c>
      <c r="G74" s="12">
        <v>747</v>
      </c>
      <c r="H74" s="12">
        <v>819</v>
      </c>
      <c r="I74" s="12">
        <f t="shared" si="15"/>
        <v>72</v>
      </c>
      <c r="J74" s="12">
        <v>3</v>
      </c>
      <c r="K74" s="12">
        <f t="shared" si="16"/>
        <v>216</v>
      </c>
    </row>
    <row r="75" spans="1:11" ht="20.100000000000001" customHeight="1">
      <c r="A75" s="12">
        <v>75</v>
      </c>
      <c r="B75" s="13" t="s">
        <v>1255</v>
      </c>
      <c r="C75" s="13" t="str">
        <f>VLOOKUP(B75,Sheet1!A:C,2,0)</f>
        <v>051086</v>
      </c>
      <c r="D75" s="13" t="str">
        <f>VLOOKUP(B75,Sheet1!A:C,3,0)</f>
        <v>基础医学院</v>
      </c>
      <c r="E75" s="12"/>
      <c r="F75" s="13" t="s">
        <v>1256</v>
      </c>
      <c r="G75" s="12">
        <v>548</v>
      </c>
      <c r="H75" s="12">
        <v>625</v>
      </c>
      <c r="I75" s="12">
        <f t="shared" ref="I75:I80" si="17">H75-G75</f>
        <v>77</v>
      </c>
      <c r="J75" s="12">
        <v>3</v>
      </c>
      <c r="K75" s="12">
        <f t="shared" ref="K75:K80" si="18">I75*J75</f>
        <v>231</v>
      </c>
    </row>
    <row r="76" spans="1:11" ht="20.100000000000001" customHeight="1">
      <c r="A76" s="12">
        <v>76</v>
      </c>
      <c r="B76" s="24" t="s">
        <v>779</v>
      </c>
      <c r="C76" s="13" t="str">
        <f>VLOOKUP(B76,Sheet1!A:C,2,0)</f>
        <v>101022</v>
      </c>
      <c r="D76" s="13" t="str">
        <f>VLOOKUP(B76,Sheet1!A:C,3,0)</f>
        <v>科技处</v>
      </c>
      <c r="E76" s="12"/>
      <c r="F76" s="13" t="s">
        <v>1207</v>
      </c>
      <c r="G76" s="12">
        <v>1547</v>
      </c>
      <c r="H76" s="12">
        <v>1690</v>
      </c>
      <c r="I76" s="12">
        <f t="shared" si="17"/>
        <v>143</v>
      </c>
      <c r="J76" s="12">
        <v>3</v>
      </c>
      <c r="K76" s="12">
        <f t="shared" si="18"/>
        <v>429</v>
      </c>
    </row>
    <row r="77" spans="1:11" ht="20.100000000000001" customHeight="1">
      <c r="A77" s="12">
        <v>77</v>
      </c>
      <c r="B77" s="13" t="s">
        <v>1257</v>
      </c>
      <c r="C77" s="13" t="str">
        <f>VLOOKUP(B77,Sheet1!A:C,2,0)</f>
        <v>051012</v>
      </c>
      <c r="D77" s="13" t="str">
        <f>VLOOKUP(B77,Sheet1!A:C,3,0)</f>
        <v>马克思主义学院</v>
      </c>
      <c r="E77" s="12"/>
      <c r="F77" s="13" t="s">
        <v>1258</v>
      </c>
      <c r="G77" s="12">
        <v>877</v>
      </c>
      <c r="H77" s="12">
        <v>936</v>
      </c>
      <c r="I77" s="12">
        <f t="shared" si="17"/>
        <v>59</v>
      </c>
      <c r="J77" s="12">
        <v>3</v>
      </c>
      <c r="K77" s="12">
        <f t="shared" si="18"/>
        <v>177</v>
      </c>
    </row>
    <row r="78" spans="1:11" ht="20.100000000000001" customHeight="1">
      <c r="A78" s="12">
        <v>78</v>
      </c>
      <c r="B78" s="13" t="s">
        <v>1259</v>
      </c>
      <c r="C78" s="13" t="str">
        <f>VLOOKUP(B78,Sheet1!A:C,2,0)</f>
        <v>001025</v>
      </c>
      <c r="D78" s="13" t="str">
        <f>VLOOKUP(B78,Sheet1!A:C,3,0)</f>
        <v>外国语言学院</v>
      </c>
      <c r="E78" s="12"/>
      <c r="F78" s="13" t="s">
        <v>1260</v>
      </c>
      <c r="G78" s="12">
        <v>2088</v>
      </c>
      <c r="H78" s="12">
        <v>2114</v>
      </c>
      <c r="I78" s="12">
        <f t="shared" si="17"/>
        <v>26</v>
      </c>
      <c r="J78" s="12">
        <v>3</v>
      </c>
      <c r="K78" s="12">
        <f t="shared" si="18"/>
        <v>78</v>
      </c>
    </row>
    <row r="79" spans="1:11" ht="20.100000000000001" customHeight="1">
      <c r="A79" s="12">
        <v>79</v>
      </c>
      <c r="B79" s="13" t="s">
        <v>1261</v>
      </c>
      <c r="C79" s="13" t="str">
        <f>VLOOKUP(B79,Sheet1!A:C,2,0)</f>
        <v>051074</v>
      </c>
      <c r="D79" s="13" t="str">
        <f>VLOOKUP(B79,Sheet1!A:C,3,0)</f>
        <v>生命科学技术学院</v>
      </c>
      <c r="E79" s="12"/>
      <c r="F79" s="13" t="s">
        <v>1262</v>
      </c>
      <c r="G79" s="12">
        <v>531</v>
      </c>
      <c r="H79" s="12">
        <v>799</v>
      </c>
      <c r="I79" s="12">
        <f t="shared" si="17"/>
        <v>268</v>
      </c>
      <c r="J79" s="12">
        <v>3</v>
      </c>
      <c r="K79" s="12">
        <f t="shared" si="18"/>
        <v>804</v>
      </c>
    </row>
    <row r="80" spans="1:11" ht="20.100000000000001" customHeight="1">
      <c r="A80" s="12">
        <v>80</v>
      </c>
      <c r="B80" s="13" t="s">
        <v>4950</v>
      </c>
      <c r="C80" s="13" t="str">
        <f>VLOOKUP(B80,Sheet1!A:C,2,0)</f>
        <v>051057</v>
      </c>
      <c r="D80" s="13" t="str">
        <f>VLOOKUP(B80,Sheet1!A:C,3,0)</f>
        <v>法医学院</v>
      </c>
      <c r="E80" s="12"/>
      <c r="F80" s="13" t="s">
        <v>1263</v>
      </c>
      <c r="G80" s="12">
        <v>306</v>
      </c>
      <c r="H80" s="12">
        <v>368</v>
      </c>
      <c r="I80" s="12">
        <f t="shared" si="17"/>
        <v>62</v>
      </c>
      <c r="J80" s="12">
        <v>3</v>
      </c>
      <c r="K80" s="12">
        <f t="shared" si="18"/>
        <v>186</v>
      </c>
    </row>
    <row r="81" spans="1:11" ht="20.100000000000001" customHeight="1">
      <c r="A81" s="12">
        <v>81</v>
      </c>
      <c r="B81" s="13" t="s">
        <v>1264</v>
      </c>
      <c r="C81" s="13" t="str">
        <f>VLOOKUP(B81,Sheet1!A:C,2,0)</f>
        <v>051054</v>
      </c>
      <c r="D81" s="13" t="str">
        <f>VLOOKUP(B81,Sheet1!A:C,3,0)</f>
        <v>基础医学院</v>
      </c>
      <c r="E81" s="12"/>
      <c r="F81" s="13" t="s">
        <v>1265</v>
      </c>
      <c r="G81" s="12">
        <v>543</v>
      </c>
      <c r="H81" s="12">
        <v>574</v>
      </c>
      <c r="I81" s="12">
        <f>H81-G81</f>
        <v>31</v>
      </c>
      <c r="J81" s="12">
        <v>3</v>
      </c>
      <c r="K81" s="12">
        <f>I81*J81</f>
        <v>93</v>
      </c>
    </row>
    <row r="82" spans="1:11" ht="20.100000000000001" customHeight="1">
      <c r="A82" s="12">
        <v>82</v>
      </c>
      <c r="B82" s="13" t="s">
        <v>1266</v>
      </c>
      <c r="C82" s="13" t="str">
        <f>VLOOKUP(B82,Sheet1!A:C,2,0)</f>
        <v>051042</v>
      </c>
      <c r="D82" s="13" t="str">
        <f>VLOOKUP(B82,Sheet1!A:C,3,0)</f>
        <v>药学院</v>
      </c>
      <c r="E82" s="12"/>
      <c r="F82" s="13" t="s">
        <v>1267</v>
      </c>
      <c r="G82" s="12">
        <v>461</v>
      </c>
      <c r="H82" s="12">
        <v>511</v>
      </c>
      <c r="I82" s="12">
        <f>H82-G82</f>
        <v>50</v>
      </c>
      <c r="J82" s="12">
        <v>3</v>
      </c>
      <c r="K82" s="12">
        <f>I82*J82</f>
        <v>150</v>
      </c>
    </row>
    <row r="83" spans="1:11" ht="20.100000000000001" customHeight="1">
      <c r="A83" s="12">
        <v>83</v>
      </c>
      <c r="B83" s="32" t="s">
        <v>1150</v>
      </c>
      <c r="C83" s="23" t="str">
        <f>VLOOKUP(B83,Sheet1!A:C,2,0)</f>
        <v>101031</v>
      </c>
      <c r="D83" s="23" t="str">
        <f>VLOOKUP(B83,Sheet1!A:C,3,0)</f>
        <v>管理学院</v>
      </c>
      <c r="E83" s="12"/>
      <c r="F83" s="13" t="s">
        <v>1159</v>
      </c>
      <c r="G83" s="13">
        <v>355</v>
      </c>
      <c r="H83" s="13">
        <v>398</v>
      </c>
      <c r="I83" s="13">
        <f>H83-G83</f>
        <v>43</v>
      </c>
      <c r="J83" s="13">
        <v>3</v>
      </c>
      <c r="K83" s="13">
        <f>I83*J83</f>
        <v>129</v>
      </c>
    </row>
    <row r="84" spans="1:11" ht="20.100000000000001" customHeight="1">
      <c r="A84" s="12">
        <v>84</v>
      </c>
      <c r="B84" s="13" t="s">
        <v>2070</v>
      </c>
      <c r="C84" s="13" t="str">
        <f>VLOOKUP(B84,Sheet1!A:C,2,0)</f>
        <v>051006</v>
      </c>
      <c r="D84" s="13" t="str">
        <f>VLOOKUP(B84,Sheet1!A:C,3,0)</f>
        <v>基础医学院</v>
      </c>
      <c r="E84" s="12"/>
      <c r="F84" s="13" t="s">
        <v>1268</v>
      </c>
      <c r="G84" s="12">
        <v>612</v>
      </c>
      <c r="H84" s="12">
        <v>639</v>
      </c>
      <c r="I84" s="12">
        <f t="shared" ref="I84:I90" si="19">H84-G84</f>
        <v>27</v>
      </c>
      <c r="J84" s="12">
        <v>3</v>
      </c>
      <c r="K84" s="12">
        <f t="shared" ref="K84:K90" si="20">I84*J84</f>
        <v>81</v>
      </c>
    </row>
    <row r="85" spans="1:11" ht="20.100000000000001" customHeight="1">
      <c r="A85" s="12">
        <v>85</v>
      </c>
      <c r="B85" s="24" t="s">
        <v>780</v>
      </c>
      <c r="C85" s="13" t="str">
        <f>VLOOKUP(B85,Sheet1!A:C,2,0)</f>
        <v>031043</v>
      </c>
      <c r="D85" s="13" t="str">
        <f>VLOOKUP(B85,Sheet1!A:C,3,0)</f>
        <v>管理学院</v>
      </c>
      <c r="E85" s="12"/>
      <c r="F85" s="13" t="s">
        <v>1208</v>
      </c>
      <c r="G85" s="12">
        <v>1123</v>
      </c>
      <c r="H85" s="12">
        <v>1175</v>
      </c>
      <c r="I85" s="12">
        <f t="shared" si="19"/>
        <v>52</v>
      </c>
      <c r="J85" s="12">
        <v>3</v>
      </c>
      <c r="K85" s="12">
        <f t="shared" si="20"/>
        <v>156</v>
      </c>
    </row>
    <row r="86" spans="1:11" ht="20.100000000000001" customHeight="1">
      <c r="A86" s="12">
        <v>86</v>
      </c>
      <c r="B86" s="13" t="s">
        <v>1209</v>
      </c>
      <c r="C86" s="13" t="str">
        <f>VLOOKUP(B86,Sheet1!A:C,2,0)</f>
        <v>051087</v>
      </c>
      <c r="D86" s="13" t="str">
        <f>VLOOKUP(B86,Sheet1!A:C,3,0)</f>
        <v>药学院</v>
      </c>
      <c r="E86" s="12"/>
      <c r="F86" s="13" t="s">
        <v>1210</v>
      </c>
      <c r="G86" s="12">
        <v>434</v>
      </c>
      <c r="H86" s="12">
        <v>479</v>
      </c>
      <c r="I86" s="12">
        <f t="shared" si="19"/>
        <v>45</v>
      </c>
      <c r="J86" s="12">
        <v>3</v>
      </c>
      <c r="K86" s="12">
        <f t="shared" si="20"/>
        <v>135</v>
      </c>
    </row>
    <row r="87" spans="1:11" ht="20.100000000000001" customHeight="1">
      <c r="A87" s="12">
        <v>87</v>
      </c>
      <c r="B87" s="13" t="s">
        <v>1211</v>
      </c>
      <c r="C87" s="13" t="str">
        <f>VLOOKUP(B87,Sheet1!A:C,2,0)</f>
        <v>051027</v>
      </c>
      <c r="D87" s="13" t="str">
        <f>VLOOKUP(B87,Sheet1!A:C,3,0)</f>
        <v>基础医学院</v>
      </c>
      <c r="E87" s="12"/>
      <c r="F87" s="13" t="s">
        <v>1212</v>
      </c>
      <c r="G87" s="12">
        <v>1567</v>
      </c>
      <c r="H87" s="12">
        <v>1616</v>
      </c>
      <c r="I87" s="12">
        <f t="shared" si="19"/>
        <v>49</v>
      </c>
      <c r="J87" s="12">
        <v>3</v>
      </c>
      <c r="K87" s="12">
        <f t="shared" si="20"/>
        <v>147</v>
      </c>
    </row>
    <row r="88" spans="1:11" ht="20.100000000000001" customHeight="1">
      <c r="A88" s="12">
        <v>88</v>
      </c>
      <c r="B88" s="24" t="s">
        <v>1410</v>
      </c>
      <c r="C88" s="13" t="str">
        <f>VLOOKUP(B88,Sheet1!A:C,2,0)</f>
        <v>911015</v>
      </c>
      <c r="D88" s="13" t="str">
        <f>VLOOKUP(B88,Sheet1!A:C,3,0)</f>
        <v>法医学院</v>
      </c>
      <c r="E88" s="12"/>
      <c r="F88" s="13" t="s">
        <v>1213</v>
      </c>
      <c r="G88" s="12">
        <v>350</v>
      </c>
      <c r="H88" s="12">
        <v>400</v>
      </c>
      <c r="I88" s="12">
        <f t="shared" si="19"/>
        <v>50</v>
      </c>
      <c r="J88" s="12">
        <v>3</v>
      </c>
      <c r="K88" s="12">
        <f t="shared" si="20"/>
        <v>150</v>
      </c>
    </row>
    <row r="89" spans="1:11" ht="20.100000000000001" customHeight="1">
      <c r="A89" s="12">
        <v>89</v>
      </c>
      <c r="B89" s="13" t="s">
        <v>1214</v>
      </c>
      <c r="C89" s="13" t="str">
        <f>VLOOKUP(B89,Sheet1!A:C,2,0)</f>
        <v>051032</v>
      </c>
      <c r="D89" s="13" t="str">
        <f>VLOOKUP(B89,Sheet1!A:C,3,0)</f>
        <v>公共卫生学院</v>
      </c>
      <c r="E89" s="12"/>
      <c r="F89" s="13" t="s">
        <v>1269</v>
      </c>
      <c r="G89" s="12">
        <v>115</v>
      </c>
      <c r="H89" s="12">
        <v>158</v>
      </c>
      <c r="I89" s="12">
        <f t="shared" si="19"/>
        <v>43</v>
      </c>
      <c r="J89" s="12">
        <v>3</v>
      </c>
      <c r="K89" s="12">
        <f t="shared" si="20"/>
        <v>129</v>
      </c>
    </row>
    <row r="90" spans="1:11" ht="20.100000000000001" customHeight="1">
      <c r="A90" s="12">
        <v>90</v>
      </c>
      <c r="B90" s="13" t="s">
        <v>1270</v>
      </c>
      <c r="C90" s="13" t="str">
        <f>VLOOKUP(B90,Sheet1!A:C,2,0)</f>
        <v>051026</v>
      </c>
      <c r="D90" s="13" t="str">
        <f>VLOOKUP(B90,Sheet1!A:C,3,0)</f>
        <v>药学院</v>
      </c>
      <c r="E90" s="12"/>
      <c r="F90" s="13" t="s">
        <v>1271</v>
      </c>
      <c r="G90" s="12">
        <v>2987</v>
      </c>
      <c r="H90" s="12">
        <v>3060</v>
      </c>
      <c r="I90" s="12">
        <f t="shared" si="19"/>
        <v>73</v>
      </c>
      <c r="J90" s="12">
        <v>3</v>
      </c>
      <c r="K90" s="12">
        <f t="shared" si="20"/>
        <v>219</v>
      </c>
    </row>
    <row r="91" spans="1:11" ht="20.100000000000001" customHeight="1">
      <c r="A91" s="12">
        <v>91</v>
      </c>
      <c r="B91" s="13" t="s">
        <v>1272</v>
      </c>
      <c r="C91" s="13" t="str">
        <f>VLOOKUP(B91,Sheet1!A:C,2,0)</f>
        <v>081026</v>
      </c>
      <c r="D91" s="13" t="str">
        <f>VLOOKUP(B91,Sheet1!A:C,3,0)</f>
        <v>期刊社</v>
      </c>
      <c r="E91" s="12"/>
      <c r="F91" s="13" t="s">
        <v>1273</v>
      </c>
      <c r="G91" s="12">
        <v>567</v>
      </c>
      <c r="H91" s="12">
        <v>601</v>
      </c>
      <c r="I91" s="12">
        <f t="shared" ref="I91:I119" si="21">H91-G91</f>
        <v>34</v>
      </c>
      <c r="J91" s="12">
        <v>3</v>
      </c>
      <c r="K91" s="12">
        <f t="shared" ref="K91:K122" si="22">I91*J91</f>
        <v>102</v>
      </c>
    </row>
    <row r="92" spans="1:11" ht="20.100000000000001" customHeight="1">
      <c r="A92" s="12">
        <v>92</v>
      </c>
      <c r="B92" s="13" t="s">
        <v>1274</v>
      </c>
      <c r="C92" s="13" t="str">
        <f>VLOOKUP(B92,Sheet1!A:C,2,0)</f>
        <v>051060</v>
      </c>
      <c r="D92" s="13" t="str">
        <f>VLOOKUP(B92,Sheet1!A:C,3,0)</f>
        <v>公共卫生学院</v>
      </c>
      <c r="E92" s="12"/>
      <c r="F92" s="13" t="s">
        <v>1275</v>
      </c>
      <c r="G92" s="12">
        <v>461</v>
      </c>
      <c r="H92" s="12">
        <v>509</v>
      </c>
      <c r="I92" s="12">
        <f t="shared" si="21"/>
        <v>48</v>
      </c>
      <c r="J92" s="12">
        <v>3</v>
      </c>
      <c r="K92" s="12">
        <f t="shared" si="22"/>
        <v>144</v>
      </c>
    </row>
    <row r="93" spans="1:11" ht="20.100000000000001" customHeight="1">
      <c r="A93" s="12">
        <v>93</v>
      </c>
      <c r="B93" s="13" t="s">
        <v>2074</v>
      </c>
      <c r="C93" s="13" t="str">
        <f>VLOOKUP(B93,Sheet1!A:C,2,0)</f>
        <v>051009</v>
      </c>
      <c r="D93" s="13" t="str">
        <f>VLOOKUP(B93,Sheet1!A:C,3,0)</f>
        <v>基础医学院</v>
      </c>
      <c r="E93" s="12"/>
      <c r="F93" s="13" t="s">
        <v>1276</v>
      </c>
      <c r="G93" s="12">
        <v>1662</v>
      </c>
      <c r="H93" s="12">
        <v>1776</v>
      </c>
      <c r="I93" s="12">
        <f t="shared" si="21"/>
        <v>114</v>
      </c>
      <c r="J93" s="12">
        <v>3</v>
      </c>
      <c r="K93" s="12">
        <f t="shared" si="22"/>
        <v>342</v>
      </c>
    </row>
    <row r="94" spans="1:11" ht="20.100000000000001" customHeight="1">
      <c r="A94" s="12">
        <v>94</v>
      </c>
      <c r="B94" s="13" t="s">
        <v>1277</v>
      </c>
      <c r="C94" s="13" t="str">
        <f>VLOOKUP(B94,Sheet1!A:C,2,0)</f>
        <v>051081</v>
      </c>
      <c r="D94" s="13" t="str">
        <f>VLOOKUP(B94,Sheet1!A:C,3,0)</f>
        <v>基础医学院</v>
      </c>
      <c r="E94" s="12"/>
      <c r="F94" s="13" t="s">
        <v>1278</v>
      </c>
      <c r="G94" s="12">
        <v>1786</v>
      </c>
      <c r="H94" s="12">
        <v>1836</v>
      </c>
      <c r="I94" s="12">
        <f t="shared" si="21"/>
        <v>50</v>
      </c>
      <c r="J94" s="12">
        <v>3</v>
      </c>
      <c r="K94" s="12">
        <f t="shared" si="22"/>
        <v>150</v>
      </c>
    </row>
    <row r="95" spans="1:11" ht="20.100000000000001" customHeight="1">
      <c r="A95" s="12">
        <v>95</v>
      </c>
      <c r="B95" s="13" t="s">
        <v>5070</v>
      </c>
      <c r="C95" s="13" t="str">
        <f>VLOOKUP(B95,Sheet1!A:C,2,0)</f>
        <v>502119</v>
      </c>
      <c r="D95" s="13" t="str">
        <f>VLOOKUP(B95,Sheet1!A:C,3,0)</f>
        <v>退休</v>
      </c>
      <c r="E95" s="12"/>
      <c r="F95" s="13" t="s">
        <v>1279</v>
      </c>
      <c r="G95" s="12">
        <v>275</v>
      </c>
      <c r="H95" s="12">
        <v>275</v>
      </c>
      <c r="I95" s="12">
        <f>H95-G95</f>
        <v>0</v>
      </c>
      <c r="J95" s="12">
        <v>3</v>
      </c>
      <c r="K95" s="12">
        <f>I95*J95</f>
        <v>0</v>
      </c>
    </row>
    <row r="96" spans="1:11" ht="20.100000000000001" customHeight="1">
      <c r="A96" s="12">
        <v>96</v>
      </c>
      <c r="B96" s="24" t="s">
        <v>1412</v>
      </c>
      <c r="C96" s="13" t="str">
        <f>VLOOKUP(B96,Sheet1!A:C,2,0)</f>
        <v>111021</v>
      </c>
      <c r="D96" s="13" t="str">
        <f>VLOOKUP(B96,Sheet1!A:C,3,0)</f>
        <v>药学院</v>
      </c>
      <c r="E96" s="12"/>
      <c r="F96" s="13" t="s">
        <v>1280</v>
      </c>
      <c r="G96" s="12">
        <v>234</v>
      </c>
      <c r="H96" s="12">
        <v>284</v>
      </c>
      <c r="I96" s="12">
        <f t="shared" si="21"/>
        <v>50</v>
      </c>
      <c r="J96" s="12">
        <v>3</v>
      </c>
      <c r="K96" s="12">
        <f t="shared" si="22"/>
        <v>150</v>
      </c>
    </row>
    <row r="97" spans="1:11" ht="20.100000000000001" customHeight="1">
      <c r="A97" s="12">
        <v>97</v>
      </c>
      <c r="B97" s="24" t="s">
        <v>1407</v>
      </c>
      <c r="C97" s="13" t="str">
        <f>VLOOKUP(B97,Sheet1!A:C,2,0)</f>
        <v>502015</v>
      </c>
      <c r="D97" s="13" t="str">
        <f>VLOOKUP(B97,Sheet1!A:C,3,0)</f>
        <v>退休</v>
      </c>
      <c r="E97" s="12"/>
      <c r="F97" s="13" t="s">
        <v>1281</v>
      </c>
      <c r="G97" s="12">
        <v>431</v>
      </c>
      <c r="H97" s="12">
        <v>456</v>
      </c>
      <c r="I97" s="12">
        <f t="shared" si="21"/>
        <v>25</v>
      </c>
      <c r="J97" s="12">
        <v>3</v>
      </c>
      <c r="K97" s="12">
        <f t="shared" si="22"/>
        <v>75</v>
      </c>
    </row>
    <row r="98" spans="1:11" ht="20.100000000000001" customHeight="1">
      <c r="A98" s="12">
        <v>98</v>
      </c>
      <c r="B98" s="13" t="s">
        <v>1784</v>
      </c>
      <c r="C98" s="13" t="str">
        <f>VLOOKUP(B98,Sheet1!A:C,2,0)</f>
        <v>031058</v>
      </c>
      <c r="D98" s="13" t="str">
        <f>VLOOKUP(B98,Sheet1!A:C,3,0)</f>
        <v>科技处</v>
      </c>
      <c r="E98" s="12"/>
      <c r="F98" s="13" t="s">
        <v>1282</v>
      </c>
      <c r="G98" s="12">
        <v>1354</v>
      </c>
      <c r="H98" s="12">
        <v>1430</v>
      </c>
      <c r="I98" s="12">
        <f t="shared" si="21"/>
        <v>76</v>
      </c>
      <c r="J98" s="12">
        <v>3</v>
      </c>
      <c r="K98" s="12">
        <f t="shared" si="22"/>
        <v>228</v>
      </c>
    </row>
    <row r="99" spans="1:11" ht="20.100000000000001" customHeight="1">
      <c r="A99" s="12">
        <v>99</v>
      </c>
      <c r="B99" s="13" t="s">
        <v>4952</v>
      </c>
      <c r="C99" s="13" t="str">
        <f>VLOOKUP(B99,Sheet1!A:C,2,0)</f>
        <v>031038</v>
      </c>
      <c r="D99" s="13" t="str">
        <f>VLOOKUP(B99,Sheet1!A:C,3,0)</f>
        <v>医学检验学院</v>
      </c>
      <c r="E99" s="12"/>
      <c r="F99" s="13" t="s">
        <v>1283</v>
      </c>
      <c r="G99" s="12">
        <v>614</v>
      </c>
      <c r="H99" s="12">
        <v>660</v>
      </c>
      <c r="I99" s="12">
        <f t="shared" si="21"/>
        <v>46</v>
      </c>
      <c r="J99" s="12">
        <v>3</v>
      </c>
      <c r="K99" s="12">
        <f t="shared" si="22"/>
        <v>138</v>
      </c>
    </row>
    <row r="100" spans="1:11" ht="20.100000000000001" customHeight="1">
      <c r="A100" s="12">
        <v>100</v>
      </c>
      <c r="B100" s="13" t="s">
        <v>1284</v>
      </c>
      <c r="C100" s="13" t="str">
        <f>VLOOKUP(B100,Sheet1!A:C,2,0)</f>
        <v>041022</v>
      </c>
      <c r="D100" s="13" t="str">
        <f>VLOOKUP(B100,Sheet1!A:C,3,0)</f>
        <v>基础医学院</v>
      </c>
      <c r="E100" s="12"/>
      <c r="F100" s="13" t="s">
        <v>1285</v>
      </c>
      <c r="G100" s="12">
        <v>978</v>
      </c>
      <c r="H100" s="12">
        <v>978</v>
      </c>
      <c r="I100" s="12">
        <f t="shared" si="21"/>
        <v>0</v>
      </c>
      <c r="J100" s="12">
        <v>3</v>
      </c>
      <c r="K100" s="12">
        <f t="shared" si="22"/>
        <v>0</v>
      </c>
    </row>
    <row r="101" spans="1:11" ht="20.100000000000001" customHeight="1">
      <c r="A101" s="12">
        <v>101</v>
      </c>
      <c r="B101" s="13" t="s">
        <v>1597</v>
      </c>
      <c r="C101" s="13" t="str">
        <f>VLOOKUP(B101,Sheet1!A:C,2,0)</f>
        <v>021035</v>
      </c>
      <c r="D101" s="13" t="str">
        <f>VLOOKUP(B101,Sheet1!A:C,3,0)</f>
        <v>生物医学工程学院</v>
      </c>
      <c r="E101" s="12"/>
      <c r="F101" s="13" t="s">
        <v>1286</v>
      </c>
      <c r="G101" s="12">
        <v>799</v>
      </c>
      <c r="H101" s="12">
        <v>799</v>
      </c>
      <c r="I101" s="12">
        <f t="shared" si="21"/>
        <v>0</v>
      </c>
      <c r="J101" s="12">
        <v>3</v>
      </c>
      <c r="K101" s="12">
        <f t="shared" si="22"/>
        <v>0</v>
      </c>
    </row>
    <row r="102" spans="1:11" ht="20.100000000000001" customHeight="1">
      <c r="A102" s="12">
        <v>102</v>
      </c>
      <c r="B102" s="13" t="s">
        <v>1215</v>
      </c>
      <c r="C102" s="13" t="str">
        <f>VLOOKUP(B102,Sheet1!A:C,2,0)</f>
        <v>031079</v>
      </c>
      <c r="D102" s="13" t="str">
        <f>VLOOKUP(B102,Sheet1!A:C,3,0)</f>
        <v>成人教育学院</v>
      </c>
      <c r="E102" s="12"/>
      <c r="F102" s="13" t="s">
        <v>1216</v>
      </c>
      <c r="G102" s="12">
        <v>2381</v>
      </c>
      <c r="H102" s="12">
        <v>2496</v>
      </c>
      <c r="I102" s="12">
        <f t="shared" si="21"/>
        <v>115</v>
      </c>
      <c r="J102" s="12">
        <v>3</v>
      </c>
      <c r="K102" s="12">
        <f t="shared" si="22"/>
        <v>345</v>
      </c>
    </row>
    <row r="103" spans="1:11" ht="20.100000000000001" customHeight="1">
      <c r="A103" s="12">
        <v>103</v>
      </c>
      <c r="B103" s="13" t="s">
        <v>1217</v>
      </c>
      <c r="C103" s="13" t="str">
        <f>VLOOKUP(B103,Sheet1!A:C,2,0)</f>
        <v>871016</v>
      </c>
      <c r="D103" s="13" t="str">
        <f>VLOOKUP(B103,Sheet1!A:C,3,0)</f>
        <v>后勤管理处</v>
      </c>
      <c r="E103" s="12"/>
      <c r="F103" s="13" t="s">
        <v>1218</v>
      </c>
      <c r="G103" s="12">
        <v>537</v>
      </c>
      <c r="H103" s="12">
        <v>669</v>
      </c>
      <c r="I103" s="12">
        <f t="shared" si="21"/>
        <v>132</v>
      </c>
      <c r="J103" s="12">
        <v>3</v>
      </c>
      <c r="K103" s="12">
        <f t="shared" si="22"/>
        <v>396</v>
      </c>
    </row>
    <row r="104" spans="1:11" ht="20.100000000000001" customHeight="1">
      <c r="A104" s="12">
        <v>104</v>
      </c>
      <c r="B104" s="13" t="s">
        <v>1219</v>
      </c>
      <c r="C104" s="13" t="str">
        <f>VLOOKUP(B104,Sheet1!A:C,2,0)</f>
        <v>811013</v>
      </c>
      <c r="D104" s="13" t="str">
        <f>VLOOKUP(B104,Sheet1!A:C,3,0)</f>
        <v>基础医学院</v>
      </c>
      <c r="E104" s="12"/>
      <c r="F104" s="13" t="s">
        <v>1220</v>
      </c>
      <c r="G104" s="12">
        <v>577</v>
      </c>
      <c r="H104" s="12">
        <v>577</v>
      </c>
      <c r="I104" s="12">
        <f t="shared" si="21"/>
        <v>0</v>
      </c>
      <c r="J104" s="12">
        <v>3</v>
      </c>
      <c r="K104" s="12">
        <f t="shared" si="22"/>
        <v>0</v>
      </c>
    </row>
    <row r="105" spans="1:11" ht="19.5" customHeight="1">
      <c r="A105" s="12">
        <v>105</v>
      </c>
      <c r="B105" s="13" t="s">
        <v>1887</v>
      </c>
      <c r="C105" s="13" t="str">
        <f>VLOOKUP(B105,Sheet1!A:C,2,0)</f>
        <v>041031</v>
      </c>
      <c r="D105" s="13" t="str">
        <f>VLOOKUP(B105,Sheet1!A:C,3,0)</f>
        <v>管理学院</v>
      </c>
      <c r="E105" s="12"/>
      <c r="F105" s="13" t="s">
        <v>1221</v>
      </c>
      <c r="G105" s="12">
        <v>1566</v>
      </c>
      <c r="H105" s="12">
        <v>1573</v>
      </c>
      <c r="I105" s="12">
        <f t="shared" si="21"/>
        <v>7</v>
      </c>
      <c r="J105" s="12">
        <v>3</v>
      </c>
      <c r="K105" s="12">
        <f t="shared" si="22"/>
        <v>21</v>
      </c>
    </row>
    <row r="106" spans="1:11" ht="20.100000000000001" customHeight="1">
      <c r="A106" s="12">
        <v>106</v>
      </c>
      <c r="B106" s="13" t="s">
        <v>1222</v>
      </c>
      <c r="C106" s="13" t="str">
        <f>VLOOKUP(B106,Sheet1!A:C,2,0)</f>
        <v>041074</v>
      </c>
      <c r="D106" s="13" t="str">
        <f>VLOOKUP(B106,Sheet1!A:C,3,0)</f>
        <v>期刊社</v>
      </c>
      <c r="E106" s="12"/>
      <c r="F106" s="13" t="s">
        <v>1223</v>
      </c>
      <c r="G106" s="12">
        <v>490</v>
      </c>
      <c r="H106" s="12">
        <v>534</v>
      </c>
      <c r="I106" s="12">
        <f t="shared" si="21"/>
        <v>44</v>
      </c>
      <c r="J106" s="12">
        <v>3</v>
      </c>
      <c r="K106" s="12">
        <f t="shared" si="22"/>
        <v>132</v>
      </c>
    </row>
    <row r="107" spans="1:11" ht="20.100000000000001" customHeight="1">
      <c r="A107" s="12">
        <v>107</v>
      </c>
      <c r="B107" s="13" t="s">
        <v>1889</v>
      </c>
      <c r="C107" s="13" t="str">
        <f>VLOOKUP(B107,Sheet1!A:C,2,0)</f>
        <v>041033</v>
      </c>
      <c r="D107" s="13" t="str">
        <f>VLOOKUP(B107,Sheet1!A:C,3,0)</f>
        <v>马克思主义学院</v>
      </c>
      <c r="E107" s="12"/>
      <c r="F107" s="13" t="s">
        <v>1224</v>
      </c>
      <c r="G107" s="12">
        <v>1276</v>
      </c>
      <c r="H107" s="12">
        <v>1311</v>
      </c>
      <c r="I107" s="12">
        <f>H107-G107</f>
        <v>35</v>
      </c>
      <c r="J107" s="12">
        <v>3</v>
      </c>
      <c r="K107" s="12">
        <f>I107*J107</f>
        <v>105</v>
      </c>
    </row>
    <row r="108" spans="1:11" ht="20.100000000000001" customHeight="1">
      <c r="A108" s="12">
        <v>108</v>
      </c>
      <c r="B108" s="13" t="s">
        <v>4954</v>
      </c>
      <c r="C108" s="13" t="str">
        <f>VLOOKUP(B108,Sheet1!A:C,2,0)</f>
        <v>861015</v>
      </c>
      <c r="D108" s="13" t="str">
        <f>VLOOKUP(B108,Sheet1!A:C,3,0)</f>
        <v>保卫处</v>
      </c>
      <c r="E108" s="12" t="s">
        <v>1225</v>
      </c>
      <c r="F108" s="13" t="s">
        <v>1226</v>
      </c>
      <c r="G108" s="12">
        <v>968</v>
      </c>
      <c r="H108" s="12">
        <v>1068</v>
      </c>
      <c r="I108" s="12">
        <f>H108-G108</f>
        <v>100</v>
      </c>
      <c r="J108" s="12">
        <v>3</v>
      </c>
      <c r="K108" s="12">
        <f>I108*J108</f>
        <v>300</v>
      </c>
    </row>
    <row r="109" spans="1:11" ht="26.25" customHeight="1">
      <c r="A109" s="12">
        <v>109</v>
      </c>
      <c r="B109" s="13" t="s">
        <v>1227</v>
      </c>
      <c r="C109" s="13" t="str">
        <f>VLOOKUP(B109,Sheet1!A:C,2,0)</f>
        <v>041001</v>
      </c>
      <c r="D109" s="13" t="str">
        <f>VLOOKUP(B109,Sheet1!A:C,3,0)</f>
        <v>马克思主义学院</v>
      </c>
      <c r="E109" s="12"/>
      <c r="F109" s="13" t="s">
        <v>1228</v>
      </c>
      <c r="G109" s="12">
        <v>1469</v>
      </c>
      <c r="H109" s="12">
        <v>1554</v>
      </c>
      <c r="I109" s="12">
        <f t="shared" si="21"/>
        <v>85</v>
      </c>
      <c r="J109" s="12">
        <v>3</v>
      </c>
      <c r="K109" s="12">
        <f t="shared" si="22"/>
        <v>255</v>
      </c>
    </row>
    <row r="110" spans="1:11" ht="20.100000000000001" customHeight="1">
      <c r="A110" s="12">
        <v>110</v>
      </c>
      <c r="B110" s="13" t="s">
        <v>4972</v>
      </c>
      <c r="C110" s="13" t="str">
        <f>VLOOKUP(B110,Sheet1!A:C,2,0)</f>
        <v>041076</v>
      </c>
      <c r="D110" s="13" t="str">
        <f>VLOOKUP(B110,Sheet1!A:C,3,0)</f>
        <v>生物医学工程学院</v>
      </c>
      <c r="E110" s="13" t="s">
        <v>5000</v>
      </c>
      <c r="F110" s="13" t="s">
        <v>1229</v>
      </c>
      <c r="G110" s="12">
        <v>1530</v>
      </c>
      <c r="H110" s="12">
        <v>1534</v>
      </c>
      <c r="I110" s="12">
        <f t="shared" si="21"/>
        <v>4</v>
      </c>
      <c r="J110" s="12">
        <v>3</v>
      </c>
      <c r="K110" s="12">
        <f t="shared" si="22"/>
        <v>12</v>
      </c>
    </row>
    <row r="111" spans="1:11" ht="20.100000000000001" customHeight="1">
      <c r="A111" s="12">
        <v>111</v>
      </c>
      <c r="B111" s="13" t="s">
        <v>1723</v>
      </c>
      <c r="C111" s="13" t="str">
        <f>VLOOKUP(B111,Sheet1!A:C,2,0)</f>
        <v>031022</v>
      </c>
      <c r="D111" s="13" t="str">
        <f>VLOOKUP(B111,Sheet1!A:C,3,0)</f>
        <v>国际教育学院</v>
      </c>
      <c r="E111" s="12"/>
      <c r="F111" s="13" t="s">
        <v>1230</v>
      </c>
      <c r="G111" s="12">
        <v>511</v>
      </c>
      <c r="H111" s="12">
        <v>558</v>
      </c>
      <c r="I111" s="12">
        <f t="shared" si="21"/>
        <v>47</v>
      </c>
      <c r="J111" s="12">
        <v>3</v>
      </c>
      <c r="K111" s="12">
        <f t="shared" si="22"/>
        <v>141</v>
      </c>
    </row>
    <row r="112" spans="1:11" ht="20.100000000000001" customHeight="1">
      <c r="A112" s="12">
        <v>112</v>
      </c>
      <c r="B112" s="13" t="s">
        <v>1409</v>
      </c>
      <c r="C112" s="13" t="str">
        <f>VLOOKUP(B112,Sheet1!A:C,2,0)</f>
        <v>502165</v>
      </c>
      <c r="D112" s="13" t="str">
        <f>VLOOKUP(B112,Sheet1!A:C,3,0)</f>
        <v>退休</v>
      </c>
      <c r="E112" s="12"/>
      <c r="F112" s="13" t="s">
        <v>1231</v>
      </c>
      <c r="G112" s="12">
        <v>499</v>
      </c>
      <c r="H112" s="12">
        <v>520</v>
      </c>
      <c r="I112" s="12">
        <f t="shared" si="21"/>
        <v>21</v>
      </c>
      <c r="J112" s="12">
        <v>3</v>
      </c>
      <c r="K112" s="12">
        <f t="shared" si="22"/>
        <v>63</v>
      </c>
    </row>
    <row r="113" spans="1:11" ht="20.100000000000001" customHeight="1">
      <c r="A113" s="12">
        <v>113</v>
      </c>
      <c r="B113" s="13" t="s">
        <v>1232</v>
      </c>
      <c r="C113" s="13" t="str">
        <f>VLOOKUP(B113,Sheet1!A:C,2,0)</f>
        <v>991012</v>
      </c>
      <c r="D113" s="13" t="str">
        <f>VLOOKUP(B113,Sheet1!A:C,3,0)</f>
        <v>保卫处</v>
      </c>
      <c r="E113" s="12"/>
      <c r="F113" s="13" t="s">
        <v>1233</v>
      </c>
      <c r="G113" s="12">
        <v>1198</v>
      </c>
      <c r="H113" s="12">
        <v>1279</v>
      </c>
      <c r="I113" s="12">
        <f t="shared" si="21"/>
        <v>81</v>
      </c>
      <c r="J113" s="12">
        <v>3</v>
      </c>
      <c r="K113" s="12">
        <f t="shared" si="22"/>
        <v>243</v>
      </c>
    </row>
    <row r="114" spans="1:11" ht="20.100000000000001" customHeight="1">
      <c r="A114" s="12">
        <v>114</v>
      </c>
      <c r="B114" s="13" t="s">
        <v>1234</v>
      </c>
      <c r="C114" s="13" t="str">
        <f>VLOOKUP(B114,Sheet1!A:C,2,0)</f>
        <v>021094</v>
      </c>
      <c r="D114" s="13" t="str">
        <f>VLOOKUP(B114,Sheet1!A:C,3,0)</f>
        <v>后勤管理处</v>
      </c>
      <c r="E114" s="12"/>
      <c r="F114" s="13" t="s">
        <v>1235</v>
      </c>
      <c r="G114" s="12">
        <v>1027</v>
      </c>
      <c r="H114" s="12">
        <v>1071</v>
      </c>
      <c r="I114" s="12">
        <f t="shared" si="21"/>
        <v>44</v>
      </c>
      <c r="J114" s="12">
        <v>3</v>
      </c>
      <c r="K114" s="12">
        <f t="shared" si="22"/>
        <v>132</v>
      </c>
    </row>
    <row r="115" spans="1:11" ht="20.100000000000001" customHeight="1">
      <c r="A115" s="12">
        <v>115</v>
      </c>
      <c r="B115" s="13" t="s">
        <v>4974</v>
      </c>
      <c r="C115" s="13" t="str">
        <f>VLOOKUP(B115,Sheet1!A:C,2,0)</f>
        <v>001038</v>
      </c>
      <c r="D115" s="13" t="str">
        <f>VLOOKUP(B115,Sheet1!A:C,3,0)</f>
        <v>成人教育学院</v>
      </c>
      <c r="E115" s="12" t="s">
        <v>1236</v>
      </c>
      <c r="F115" s="13" t="s">
        <v>1237</v>
      </c>
      <c r="G115" s="12">
        <v>1410</v>
      </c>
      <c r="H115" s="12">
        <v>1533</v>
      </c>
      <c r="I115" s="12">
        <f>H115-G115</f>
        <v>123</v>
      </c>
      <c r="J115" s="12">
        <v>3</v>
      </c>
      <c r="K115" s="12">
        <f>I115*J115</f>
        <v>369</v>
      </c>
    </row>
    <row r="116" spans="1:11" ht="20.100000000000001" customHeight="1">
      <c r="A116" s="12">
        <v>116</v>
      </c>
      <c r="B116" s="13" t="s">
        <v>1238</v>
      </c>
      <c r="C116" s="13" t="str">
        <f>VLOOKUP(B116,Sheet1!A:C,2,0)</f>
        <v>021009</v>
      </c>
      <c r="D116" s="13" t="str">
        <f>VLOOKUP(B116,Sheet1!A:C,3,0)</f>
        <v>基础医学院</v>
      </c>
      <c r="E116" s="12"/>
      <c r="F116" s="13" t="s">
        <v>1239</v>
      </c>
      <c r="G116" s="12">
        <v>132</v>
      </c>
      <c r="H116" s="12">
        <v>132</v>
      </c>
      <c r="I116" s="12">
        <f t="shared" si="21"/>
        <v>0</v>
      </c>
      <c r="J116" s="12">
        <v>3</v>
      </c>
      <c r="K116" s="12">
        <f t="shared" si="22"/>
        <v>0</v>
      </c>
    </row>
    <row r="117" spans="1:11" ht="20.100000000000001" customHeight="1">
      <c r="A117" s="12">
        <v>117</v>
      </c>
      <c r="B117" s="13" t="s">
        <v>1240</v>
      </c>
      <c r="C117" s="13" t="str">
        <f>VLOOKUP(B117,Sheet1!A:C,2,0)</f>
        <v>051053</v>
      </c>
      <c r="D117" s="13" t="str">
        <f>VLOOKUP(B117,Sheet1!A:C,3,0)</f>
        <v>基础医学院</v>
      </c>
      <c r="E117" s="12"/>
      <c r="F117" s="13" t="s">
        <v>1241</v>
      </c>
      <c r="G117" s="12">
        <v>2192</v>
      </c>
      <c r="H117" s="12">
        <v>2834</v>
      </c>
      <c r="I117" s="12">
        <f t="shared" si="21"/>
        <v>642</v>
      </c>
      <c r="J117" s="12">
        <v>3</v>
      </c>
      <c r="K117" s="12">
        <f t="shared" si="22"/>
        <v>1926</v>
      </c>
    </row>
    <row r="118" spans="1:11" ht="20.100000000000001" customHeight="1">
      <c r="A118" s="12">
        <v>118</v>
      </c>
      <c r="B118" s="13" t="s">
        <v>1242</v>
      </c>
      <c r="C118" s="13" t="str">
        <f>VLOOKUP(B118,Sheet1!A:C,2,0)</f>
        <v>041130</v>
      </c>
      <c r="D118" s="13" t="str">
        <f>VLOOKUP(B118,Sheet1!A:C,3,0)</f>
        <v>药学院</v>
      </c>
      <c r="E118" s="12"/>
      <c r="F118" s="13" t="s">
        <v>1287</v>
      </c>
      <c r="G118" s="12">
        <v>739</v>
      </c>
      <c r="H118" s="12">
        <v>962</v>
      </c>
      <c r="I118" s="12">
        <f t="shared" si="21"/>
        <v>223</v>
      </c>
      <c r="J118" s="12">
        <v>3</v>
      </c>
      <c r="K118" s="12">
        <f t="shared" si="22"/>
        <v>669</v>
      </c>
    </row>
    <row r="119" spans="1:11" ht="20.100000000000001" customHeight="1">
      <c r="A119" s="12">
        <v>119</v>
      </c>
      <c r="B119" s="32" t="s">
        <v>1489</v>
      </c>
      <c r="C119" s="13" t="s">
        <v>2859</v>
      </c>
      <c r="D119" s="13" t="s">
        <v>1526</v>
      </c>
      <c r="E119" s="12"/>
      <c r="F119" s="13" t="s">
        <v>1288</v>
      </c>
      <c r="G119" s="12">
        <v>1473</v>
      </c>
      <c r="H119" s="12">
        <v>1583</v>
      </c>
      <c r="I119" s="12">
        <f t="shared" si="21"/>
        <v>110</v>
      </c>
      <c r="J119" s="12">
        <v>3</v>
      </c>
      <c r="K119" s="12">
        <f t="shared" si="22"/>
        <v>330</v>
      </c>
    </row>
    <row r="120" spans="1:11" ht="20.100000000000001" customHeight="1">
      <c r="A120" s="12">
        <v>120</v>
      </c>
      <c r="B120" s="13" t="s">
        <v>853</v>
      </c>
      <c r="C120" s="20" t="s">
        <v>2007</v>
      </c>
      <c r="D120" s="21" t="s">
        <v>1429</v>
      </c>
      <c r="E120" s="12" t="s">
        <v>1289</v>
      </c>
      <c r="F120" s="13" t="s">
        <v>4114</v>
      </c>
      <c r="G120" s="12">
        <v>130</v>
      </c>
      <c r="H120" s="12">
        <v>206</v>
      </c>
      <c r="I120" s="12">
        <v>56</v>
      </c>
      <c r="J120" s="12">
        <v>3</v>
      </c>
      <c r="K120" s="12">
        <f t="shared" si="22"/>
        <v>168</v>
      </c>
    </row>
    <row r="121" spans="1:11" ht="20.100000000000001" customHeight="1">
      <c r="A121" s="12">
        <v>121</v>
      </c>
      <c r="B121" s="13" t="s">
        <v>1290</v>
      </c>
      <c r="C121" s="13" t="str">
        <f>VLOOKUP(B121,Sheet1!A:C,2,0)</f>
        <v>041052</v>
      </c>
      <c r="D121" s="13" t="str">
        <f>VLOOKUP(B121,Sheet1!A:C,3,0)</f>
        <v>体育教学部</v>
      </c>
      <c r="E121" s="12"/>
      <c r="F121" s="13" t="s">
        <v>1291</v>
      </c>
      <c r="G121" s="12">
        <v>1341</v>
      </c>
      <c r="H121" s="12">
        <v>1391</v>
      </c>
      <c r="I121" s="12">
        <f>H121-G121</f>
        <v>50</v>
      </c>
      <c r="J121" s="12">
        <v>3</v>
      </c>
      <c r="K121" s="12">
        <f t="shared" si="22"/>
        <v>150</v>
      </c>
    </row>
    <row r="122" spans="1:11" ht="20.100000000000001" customHeight="1">
      <c r="A122" s="12">
        <v>122</v>
      </c>
      <c r="B122" s="13" t="s">
        <v>1292</v>
      </c>
      <c r="C122" s="13" t="str">
        <f>VLOOKUP(B122,Sheet1!A:C,2,0)</f>
        <v>502206</v>
      </c>
      <c r="D122" s="13" t="str">
        <f>VLOOKUP(B122,Sheet1!A:C,3,0)</f>
        <v>退休</v>
      </c>
      <c r="E122" s="12"/>
      <c r="F122" s="13" t="s">
        <v>1293</v>
      </c>
      <c r="G122" s="12">
        <v>840</v>
      </c>
      <c r="H122" s="12">
        <v>956</v>
      </c>
      <c r="I122" s="12">
        <f>H122-G122</f>
        <v>116</v>
      </c>
      <c r="J122" s="12">
        <v>3</v>
      </c>
      <c r="K122" s="12">
        <f t="shared" si="22"/>
        <v>348</v>
      </c>
    </row>
    <row r="123" spans="1:11" ht="20.100000000000001" customHeight="1">
      <c r="A123" s="12">
        <v>123</v>
      </c>
      <c r="B123" s="13" t="s">
        <v>1294</v>
      </c>
      <c r="C123" s="13" t="str">
        <f>VLOOKUP(B123,Sheet1!A:C,2,0)</f>
        <v>021070</v>
      </c>
      <c r="D123" s="13" t="str">
        <f>VLOOKUP(B123,Sheet1!A:C,3,0)</f>
        <v>基础医学院</v>
      </c>
      <c r="E123" s="12"/>
      <c r="F123" s="13" t="s">
        <v>1295</v>
      </c>
      <c r="G123" s="12">
        <v>725</v>
      </c>
      <c r="H123" s="12">
        <v>896</v>
      </c>
      <c r="I123" s="12">
        <f t="shared" ref="I123:I128" si="23">H123-G123</f>
        <v>171</v>
      </c>
      <c r="J123" s="12">
        <v>3</v>
      </c>
      <c r="K123" s="12">
        <f t="shared" ref="K123:K128" si="24">I123*J123</f>
        <v>513</v>
      </c>
    </row>
    <row r="124" spans="1:11" ht="20.100000000000001" customHeight="1">
      <c r="A124" s="12">
        <v>124</v>
      </c>
      <c r="B124" s="13" t="s">
        <v>1296</v>
      </c>
      <c r="C124" s="13" t="str">
        <f>VLOOKUP(B124,Sheet1!A:C,2,0)</f>
        <v>031088</v>
      </c>
      <c r="D124" s="13" t="str">
        <f>VLOOKUP(B124,Sheet1!A:C,3,0)</f>
        <v>院办</v>
      </c>
      <c r="E124" s="12"/>
      <c r="F124" s="13" t="s">
        <v>1297</v>
      </c>
      <c r="G124" s="12">
        <v>1343</v>
      </c>
      <c r="H124" s="12">
        <v>1425</v>
      </c>
      <c r="I124" s="12">
        <f t="shared" si="23"/>
        <v>82</v>
      </c>
      <c r="J124" s="12">
        <v>3</v>
      </c>
      <c r="K124" s="12">
        <f t="shared" si="24"/>
        <v>246</v>
      </c>
    </row>
    <row r="125" spans="1:11" ht="20.100000000000001" customHeight="1">
      <c r="A125" s="12">
        <v>125</v>
      </c>
      <c r="B125" s="13" t="s">
        <v>1298</v>
      </c>
      <c r="C125" s="13" t="str">
        <f>VLOOKUP(B125,Sheet1!A:C,2,0)</f>
        <v>041106</v>
      </c>
      <c r="D125" s="13" t="str">
        <f>VLOOKUP(B125,Sheet1!A:C,3,0)</f>
        <v>基础医学院</v>
      </c>
      <c r="E125" s="12"/>
      <c r="F125" s="13" t="s">
        <v>1299</v>
      </c>
      <c r="G125" s="12">
        <v>591</v>
      </c>
      <c r="H125" s="12">
        <v>650</v>
      </c>
      <c r="I125" s="12">
        <f t="shared" si="23"/>
        <v>59</v>
      </c>
      <c r="J125" s="12">
        <v>3</v>
      </c>
      <c r="K125" s="12">
        <f t="shared" si="24"/>
        <v>177</v>
      </c>
    </row>
    <row r="126" spans="1:11" ht="20.100000000000001" customHeight="1">
      <c r="A126" s="12">
        <v>126</v>
      </c>
      <c r="B126" s="13" t="s">
        <v>1300</v>
      </c>
      <c r="C126" s="13" t="str">
        <f>VLOOKUP(B126,Sheet1!A:C,2,0)</f>
        <v>981011</v>
      </c>
      <c r="D126" s="13" t="str">
        <f>VLOOKUP(B126,Sheet1!A:C,3,0)</f>
        <v>生命科学技术学院</v>
      </c>
      <c r="E126" s="12"/>
      <c r="F126" s="13" t="s">
        <v>1301</v>
      </c>
      <c r="G126" s="12">
        <v>711</v>
      </c>
      <c r="H126" s="12">
        <v>793</v>
      </c>
      <c r="I126" s="12">
        <f t="shared" si="23"/>
        <v>82</v>
      </c>
      <c r="J126" s="12">
        <v>3</v>
      </c>
      <c r="K126" s="12">
        <f t="shared" si="24"/>
        <v>246</v>
      </c>
    </row>
    <row r="127" spans="1:11" ht="20.100000000000001" customHeight="1">
      <c r="A127" s="12">
        <v>127</v>
      </c>
      <c r="B127" s="13" t="s">
        <v>1302</v>
      </c>
      <c r="C127" s="13" t="str">
        <f>VLOOKUP(B127,Sheet1!A:C,2,0)</f>
        <v>041133</v>
      </c>
      <c r="D127" s="13" t="str">
        <f>VLOOKUP(B127,Sheet1!A:C,3,0)</f>
        <v>马克思主义学院</v>
      </c>
      <c r="E127" s="12"/>
      <c r="F127" s="13" t="s">
        <v>1303</v>
      </c>
      <c r="G127" s="12">
        <v>1581</v>
      </c>
      <c r="H127" s="12">
        <v>1645</v>
      </c>
      <c r="I127" s="12">
        <f t="shared" si="23"/>
        <v>64</v>
      </c>
      <c r="J127" s="12">
        <v>3</v>
      </c>
      <c r="K127" s="12">
        <f t="shared" si="24"/>
        <v>192</v>
      </c>
    </row>
    <row r="128" spans="1:11" ht="20.100000000000001" customHeight="1">
      <c r="A128" s="12">
        <v>128</v>
      </c>
      <c r="B128" s="13" t="s">
        <v>1754</v>
      </c>
      <c r="C128" s="13" t="str">
        <f>VLOOKUP(B128,Sheet1!A:C,2,0)</f>
        <v>031039</v>
      </c>
      <c r="D128" s="13" t="str">
        <f>VLOOKUP(B128,Sheet1!A:C,3,0)</f>
        <v>生物医学工程学院</v>
      </c>
      <c r="E128" s="12"/>
      <c r="F128" s="13" t="s">
        <v>1304</v>
      </c>
      <c r="G128" s="12">
        <v>215</v>
      </c>
      <c r="H128" s="12">
        <v>263</v>
      </c>
      <c r="I128" s="12">
        <f t="shared" si="23"/>
        <v>48</v>
      </c>
      <c r="J128" s="12">
        <v>3</v>
      </c>
      <c r="K128" s="12">
        <f t="shared" si="24"/>
        <v>144</v>
      </c>
    </row>
    <row r="129" spans="1:11" ht="20.100000000000001" customHeight="1">
      <c r="A129" s="12">
        <v>129</v>
      </c>
      <c r="B129" s="13" t="s">
        <v>1305</v>
      </c>
      <c r="C129" s="13" t="str">
        <f>VLOOKUP(B129,Sheet1!A:C,2,0)</f>
        <v>021039</v>
      </c>
      <c r="D129" s="13" t="str">
        <f>VLOOKUP(B129,Sheet1!A:C,3,0)</f>
        <v>教务处</v>
      </c>
      <c r="E129" s="12"/>
      <c r="F129" s="13" t="s">
        <v>1306</v>
      </c>
      <c r="G129" s="12">
        <v>1039</v>
      </c>
      <c r="H129" s="12">
        <v>1085</v>
      </c>
      <c r="I129" s="12">
        <f>H129-G129</f>
        <v>46</v>
      </c>
      <c r="J129" s="12">
        <v>3</v>
      </c>
      <c r="K129" s="12">
        <f>I129*J129</f>
        <v>138</v>
      </c>
    </row>
    <row r="130" spans="1:11" ht="20.100000000000001" customHeight="1">
      <c r="A130" s="12">
        <v>130</v>
      </c>
      <c r="B130" s="13" t="s">
        <v>1307</v>
      </c>
      <c r="C130" s="13" t="str">
        <f>VLOOKUP(B130,Sheet1!A:C,2,0)</f>
        <v>031014</v>
      </c>
      <c r="D130" s="13" t="str">
        <f>VLOOKUP(B130,Sheet1!A:C,3,0)</f>
        <v>基础医学院</v>
      </c>
      <c r="E130" s="12"/>
      <c r="F130" s="13" t="s">
        <v>1308</v>
      </c>
      <c r="G130" s="12">
        <v>769</v>
      </c>
      <c r="H130" s="12">
        <v>858</v>
      </c>
      <c r="I130" s="12">
        <f t="shared" ref="I130:I142" si="25">H130-G130</f>
        <v>89</v>
      </c>
      <c r="J130" s="12">
        <v>3</v>
      </c>
      <c r="K130" s="12">
        <f t="shared" ref="K130:K142" si="26">I130*J130</f>
        <v>267</v>
      </c>
    </row>
    <row r="131" spans="1:11" ht="20.100000000000001" customHeight="1">
      <c r="A131" s="12">
        <v>131</v>
      </c>
      <c r="B131" s="13" t="s">
        <v>4956</v>
      </c>
      <c r="C131" s="13" t="str">
        <f>VLOOKUP(B131,Sheet1!A:C,2,0)</f>
        <v>042156</v>
      </c>
      <c r="D131" s="13" t="str">
        <f>VLOOKUP(B131,Sheet1!A:C,3,0)</f>
        <v>药学院</v>
      </c>
      <c r="E131" s="12"/>
      <c r="F131" s="13" t="s">
        <v>1309</v>
      </c>
      <c r="G131" s="12">
        <v>1466</v>
      </c>
      <c r="H131" s="12">
        <v>1481</v>
      </c>
      <c r="I131" s="12">
        <f t="shared" si="25"/>
        <v>15</v>
      </c>
      <c r="J131" s="12">
        <v>3</v>
      </c>
      <c r="K131" s="12">
        <f t="shared" si="26"/>
        <v>45</v>
      </c>
    </row>
    <row r="132" spans="1:11" ht="20.100000000000001" customHeight="1">
      <c r="A132" s="12">
        <v>132</v>
      </c>
      <c r="B132" s="13" t="s">
        <v>4958</v>
      </c>
      <c r="C132" s="13" t="str">
        <f>VLOOKUP(B132,Sheet1!A:C,2,0)</f>
        <v>041111</v>
      </c>
      <c r="D132" s="13" t="str">
        <f>VLOOKUP(B132,Sheet1!A:C,3,0)</f>
        <v>国有资产管理处</v>
      </c>
      <c r="E132" s="12"/>
      <c r="F132" s="13" t="s">
        <v>1310</v>
      </c>
      <c r="G132" s="12">
        <v>290</v>
      </c>
      <c r="H132" s="12">
        <v>340</v>
      </c>
      <c r="I132" s="12">
        <f t="shared" si="25"/>
        <v>50</v>
      </c>
      <c r="J132" s="12">
        <v>3</v>
      </c>
      <c r="K132" s="12">
        <f t="shared" si="26"/>
        <v>150</v>
      </c>
    </row>
    <row r="133" spans="1:11" ht="20.100000000000001" customHeight="1">
      <c r="A133" s="12">
        <v>133</v>
      </c>
      <c r="B133" s="13" t="s">
        <v>1311</v>
      </c>
      <c r="C133" s="13" t="str">
        <f>VLOOKUP(B133,Sheet1!A:C,2,0)</f>
        <v>031084</v>
      </c>
      <c r="D133" s="13" t="str">
        <f>VLOOKUP(B133,Sheet1!A:C,3,0)</f>
        <v>院办</v>
      </c>
      <c r="E133" s="12"/>
      <c r="F133" s="13" t="s">
        <v>1312</v>
      </c>
      <c r="G133" s="12">
        <v>1401</v>
      </c>
      <c r="H133" s="12">
        <v>1442</v>
      </c>
      <c r="I133" s="12">
        <f>H133-G133</f>
        <v>41</v>
      </c>
      <c r="J133" s="12">
        <v>3</v>
      </c>
      <c r="K133" s="12">
        <f>I133*J133</f>
        <v>123</v>
      </c>
    </row>
    <row r="134" spans="1:11" ht="20.100000000000001" customHeight="1">
      <c r="A134" s="12">
        <v>134</v>
      </c>
      <c r="B134" s="13" t="s">
        <v>4960</v>
      </c>
      <c r="C134" s="13" t="str">
        <f>VLOOKUP(B134,Sheet1!A:C,2,0)</f>
        <v>041134</v>
      </c>
      <c r="D134" s="13" t="str">
        <f>VLOOKUP(B134,Sheet1!A:C,3,0)</f>
        <v>管理学院</v>
      </c>
      <c r="E134" s="12"/>
      <c r="F134" s="13" t="s">
        <v>1313</v>
      </c>
      <c r="G134" s="12">
        <v>753</v>
      </c>
      <c r="H134" s="12">
        <v>784</v>
      </c>
      <c r="I134" s="12">
        <f>H134-G134</f>
        <v>31</v>
      </c>
      <c r="J134" s="12">
        <v>3</v>
      </c>
      <c r="K134" s="12">
        <f>I134*J134</f>
        <v>93</v>
      </c>
    </row>
    <row r="135" spans="1:11" ht="20.100000000000001" customHeight="1">
      <c r="A135" s="12">
        <v>135</v>
      </c>
      <c r="B135" s="13" t="s">
        <v>1314</v>
      </c>
      <c r="C135" s="13" t="str">
        <f>VLOOKUP(B135,Sheet1!A:C,2,0)</f>
        <v>041037</v>
      </c>
      <c r="D135" s="13" t="str">
        <f>VLOOKUP(B135,Sheet1!A:C,3,0)</f>
        <v>生命科学技术学院</v>
      </c>
      <c r="E135" s="12"/>
      <c r="F135" s="13" t="s">
        <v>1315</v>
      </c>
      <c r="G135" s="12">
        <v>931</v>
      </c>
      <c r="H135" s="12">
        <v>949</v>
      </c>
      <c r="I135" s="12">
        <f t="shared" si="25"/>
        <v>18</v>
      </c>
      <c r="J135" s="12">
        <v>3</v>
      </c>
      <c r="K135" s="12">
        <f t="shared" si="26"/>
        <v>54</v>
      </c>
    </row>
    <row r="136" spans="1:11" ht="20.100000000000001" customHeight="1">
      <c r="A136" s="12">
        <v>136</v>
      </c>
      <c r="B136" s="13" t="s">
        <v>1763</v>
      </c>
      <c r="C136" s="13" t="str">
        <f>VLOOKUP(B136,Sheet1!A:C,2,0)</f>
        <v>031046</v>
      </c>
      <c r="D136" s="13" t="str">
        <f>VLOOKUP(B136,Sheet1!A:C,3,0)</f>
        <v>基础医学院</v>
      </c>
      <c r="E136" s="12"/>
      <c r="F136" s="13" t="s">
        <v>1316</v>
      </c>
      <c r="G136" s="12">
        <v>1701</v>
      </c>
      <c r="H136" s="12">
        <v>1872</v>
      </c>
      <c r="I136" s="12">
        <f t="shared" si="25"/>
        <v>171</v>
      </c>
      <c r="J136" s="12">
        <v>3</v>
      </c>
      <c r="K136" s="12">
        <f t="shared" si="26"/>
        <v>513</v>
      </c>
    </row>
    <row r="137" spans="1:11" ht="20.100000000000001" customHeight="1">
      <c r="A137" s="12">
        <v>137</v>
      </c>
      <c r="B137" s="13" t="s">
        <v>1317</v>
      </c>
      <c r="C137" s="13" t="str">
        <f>VLOOKUP(B137,Sheet1!A:C,2,0)</f>
        <v>041140</v>
      </c>
      <c r="D137" s="13" t="str">
        <f>VLOOKUP(B137,Sheet1!A:C,3,0)</f>
        <v>生命科学技术学院</v>
      </c>
      <c r="E137" s="12"/>
      <c r="F137" s="13" t="s">
        <v>1318</v>
      </c>
      <c r="G137" s="12">
        <v>1411</v>
      </c>
      <c r="H137" s="12">
        <v>1477</v>
      </c>
      <c r="I137" s="12">
        <f t="shared" si="25"/>
        <v>66</v>
      </c>
      <c r="J137" s="12">
        <v>3</v>
      </c>
      <c r="K137" s="12">
        <f t="shared" si="26"/>
        <v>198</v>
      </c>
    </row>
    <row r="138" spans="1:11" ht="20.100000000000001" customHeight="1">
      <c r="A138" s="12">
        <v>139</v>
      </c>
      <c r="B138" s="13" t="s">
        <v>1319</v>
      </c>
      <c r="C138" s="13" t="str">
        <f>VLOOKUP(B138,Sheet1!A:C,2,0)</f>
        <v>021073</v>
      </c>
      <c r="D138" s="13" t="str">
        <f>VLOOKUP(B138,Sheet1!A:C,3,0)</f>
        <v>国际教育学院</v>
      </c>
      <c r="E138" s="12"/>
      <c r="F138" s="13" t="s">
        <v>1320</v>
      </c>
      <c r="G138" s="12">
        <v>437</v>
      </c>
      <c r="H138" s="12">
        <v>623</v>
      </c>
      <c r="I138" s="12">
        <f t="shared" si="25"/>
        <v>186</v>
      </c>
      <c r="J138" s="12">
        <v>3</v>
      </c>
      <c r="K138" s="12">
        <f t="shared" si="26"/>
        <v>558</v>
      </c>
    </row>
    <row r="139" spans="1:11" ht="20.100000000000001" customHeight="1">
      <c r="A139" s="12">
        <v>140</v>
      </c>
      <c r="B139" s="13" t="s">
        <v>1321</v>
      </c>
      <c r="C139" s="13" t="str">
        <f>VLOOKUP(B139,Sheet1!A:C,2,0)</f>
        <v>821033</v>
      </c>
      <c r="D139" s="13" t="str">
        <f>VLOOKUP(B139,Sheet1!A:C,3,0)</f>
        <v>法医学院</v>
      </c>
      <c r="E139" s="12"/>
      <c r="F139" s="13" t="s">
        <v>1322</v>
      </c>
      <c r="G139" s="12">
        <v>559</v>
      </c>
      <c r="H139" s="12">
        <v>579</v>
      </c>
      <c r="I139" s="12">
        <f t="shared" si="25"/>
        <v>20</v>
      </c>
      <c r="J139" s="12">
        <v>3</v>
      </c>
      <c r="K139" s="12">
        <f t="shared" si="26"/>
        <v>60</v>
      </c>
    </row>
    <row r="140" spans="1:11" ht="20.100000000000001" customHeight="1">
      <c r="A140" s="12">
        <v>141</v>
      </c>
      <c r="B140" s="13" t="s">
        <v>1323</v>
      </c>
      <c r="C140" s="13" t="str">
        <f>VLOOKUP(B140,Sheet1!A:C,2,0)</f>
        <v>041151</v>
      </c>
      <c r="D140" s="13" t="str">
        <f>VLOOKUP(B140,Sheet1!A:C,3,0)</f>
        <v>心理学院</v>
      </c>
      <c r="E140" s="12"/>
      <c r="F140" s="13" t="s">
        <v>1324</v>
      </c>
      <c r="G140" s="12">
        <v>1333</v>
      </c>
      <c r="H140" s="12">
        <v>1352</v>
      </c>
      <c r="I140" s="12">
        <f t="shared" si="25"/>
        <v>19</v>
      </c>
      <c r="J140" s="12">
        <v>3</v>
      </c>
      <c r="K140" s="12">
        <f t="shared" si="26"/>
        <v>57</v>
      </c>
    </row>
    <row r="141" spans="1:11" ht="20.100000000000001" customHeight="1">
      <c r="A141" s="12">
        <v>142</v>
      </c>
      <c r="B141" s="13" t="s">
        <v>1325</v>
      </c>
      <c r="C141" s="13" t="str">
        <f>VLOOKUP(B141,Sheet1!A:C,2,0)</f>
        <v>931013</v>
      </c>
      <c r="D141" s="13" t="str">
        <f>VLOOKUP(B141,Sheet1!A:C,3,0)</f>
        <v>体育教学部</v>
      </c>
      <c r="E141" s="12"/>
      <c r="F141" s="13" t="s">
        <v>1326</v>
      </c>
      <c r="G141" s="12">
        <v>1025</v>
      </c>
      <c r="H141" s="12">
        <v>1025</v>
      </c>
      <c r="I141" s="12">
        <f t="shared" si="25"/>
        <v>0</v>
      </c>
      <c r="J141" s="12">
        <v>3</v>
      </c>
      <c r="K141" s="12">
        <f t="shared" si="26"/>
        <v>0</v>
      </c>
    </row>
    <row r="142" spans="1:11" ht="20.100000000000001" customHeight="1">
      <c r="A142" s="12">
        <v>143</v>
      </c>
      <c r="B142" s="13" t="s">
        <v>4962</v>
      </c>
      <c r="C142" s="13" t="str">
        <f>VLOOKUP(B142,Sheet1!A:C,2,0)</f>
        <v>011006</v>
      </c>
      <c r="D142" s="13" t="str">
        <f>VLOOKUP(B142,Sheet1!A:C,3,0)</f>
        <v>基础医学院</v>
      </c>
      <c r="E142" s="12"/>
      <c r="F142" s="13" t="s">
        <v>1327</v>
      </c>
      <c r="G142" s="12">
        <v>1407</v>
      </c>
      <c r="H142" s="12">
        <v>1457</v>
      </c>
      <c r="I142" s="12">
        <f t="shared" si="25"/>
        <v>50</v>
      </c>
      <c r="J142" s="12">
        <v>3</v>
      </c>
      <c r="K142" s="12">
        <f t="shared" si="26"/>
        <v>150</v>
      </c>
    </row>
    <row r="143" spans="1:11" ht="20.100000000000001" customHeight="1">
      <c r="A143" s="12">
        <v>144</v>
      </c>
      <c r="B143" s="13" t="s">
        <v>1328</v>
      </c>
      <c r="C143" s="13" t="str">
        <f>VLOOKUP(B143,Sheet1!A:C,2,0)</f>
        <v>052120</v>
      </c>
      <c r="D143" s="13" t="str">
        <f>VLOOKUP(B143,Sheet1!A:C,3,0)</f>
        <v>院办</v>
      </c>
      <c r="E143" s="12"/>
      <c r="F143" s="13" t="s">
        <v>1329</v>
      </c>
      <c r="G143" s="12">
        <v>401</v>
      </c>
      <c r="H143" s="12">
        <v>501</v>
      </c>
      <c r="I143" s="12">
        <f>H143-G143</f>
        <v>100</v>
      </c>
      <c r="J143" s="12">
        <v>3</v>
      </c>
      <c r="K143" s="12">
        <f>I143*J143</f>
        <v>300</v>
      </c>
    </row>
    <row r="144" spans="1:11" ht="20.100000000000001" customHeight="1">
      <c r="A144" s="12">
        <v>145</v>
      </c>
      <c r="B144" s="13" t="s">
        <v>1411</v>
      </c>
      <c r="C144" s="13" t="str">
        <f>VLOOKUP(B144,Sheet1!A:C,2,0)</f>
        <v>051065</v>
      </c>
      <c r="D144" s="13" t="str">
        <f>VLOOKUP(B144,Sheet1!A:C,3,0)</f>
        <v>药学院</v>
      </c>
      <c r="E144" s="12"/>
      <c r="F144" s="13" t="s">
        <v>5040</v>
      </c>
      <c r="G144" s="12">
        <v>464</v>
      </c>
      <c r="H144" s="12">
        <v>470</v>
      </c>
      <c r="I144" s="12">
        <f t="shared" ref="I144:I151" si="27">H144-G144</f>
        <v>6</v>
      </c>
      <c r="J144" s="12">
        <v>3</v>
      </c>
      <c r="K144" s="12">
        <f t="shared" ref="K144:K151" si="28">I144*J144</f>
        <v>18</v>
      </c>
    </row>
    <row r="145" spans="1:11" ht="20.100000000000001" customHeight="1">
      <c r="A145" s="12">
        <v>146</v>
      </c>
      <c r="B145" s="13" t="s">
        <v>1330</v>
      </c>
      <c r="C145" s="13" t="str">
        <f>VLOOKUP(B145,Sheet1!A:C,2,0)</f>
        <v>031073</v>
      </c>
      <c r="D145" s="13" t="str">
        <f>VLOOKUP(B145,Sheet1!A:C,3,0)</f>
        <v>医学检验学院</v>
      </c>
      <c r="E145" s="12"/>
      <c r="F145" s="13" t="s">
        <v>1331</v>
      </c>
      <c r="G145" s="12">
        <v>1085</v>
      </c>
      <c r="H145" s="12">
        <v>1135</v>
      </c>
      <c r="I145" s="12">
        <f t="shared" si="27"/>
        <v>50</v>
      </c>
      <c r="J145" s="12">
        <v>3</v>
      </c>
      <c r="K145" s="12">
        <f t="shared" si="28"/>
        <v>150</v>
      </c>
    </row>
    <row r="146" spans="1:11" ht="20.100000000000001" customHeight="1">
      <c r="A146" s="12">
        <v>147</v>
      </c>
      <c r="B146" s="13" t="s">
        <v>1332</v>
      </c>
      <c r="C146" s="13" t="str">
        <f>VLOOKUP(B146,Sheet1!A:C,2,0)</f>
        <v>101023</v>
      </c>
      <c r="D146" s="13" t="str">
        <f>VLOOKUP(B146,Sheet1!A:C,3,0)</f>
        <v>组织部</v>
      </c>
      <c r="E146" s="12"/>
      <c r="F146" s="13" t="s">
        <v>1333</v>
      </c>
      <c r="G146" s="12">
        <v>426</v>
      </c>
      <c r="H146" s="12">
        <v>426</v>
      </c>
      <c r="I146" s="12">
        <f t="shared" si="27"/>
        <v>0</v>
      </c>
      <c r="J146" s="12">
        <v>3</v>
      </c>
      <c r="K146" s="12">
        <f t="shared" si="28"/>
        <v>0</v>
      </c>
    </row>
    <row r="147" spans="1:11" ht="20.100000000000001" customHeight="1">
      <c r="A147" s="12">
        <v>148</v>
      </c>
      <c r="B147" s="13" t="s">
        <v>4964</v>
      </c>
      <c r="C147" s="13" t="str">
        <f>VLOOKUP(B147,Sheet1!A:C,2,0)</f>
        <v>811024</v>
      </c>
      <c r="D147" s="13" t="str">
        <f>VLOOKUP(B147,Sheet1!A:C,3,0)</f>
        <v>生命科学技术学院</v>
      </c>
      <c r="E147" s="12"/>
      <c r="F147" s="13" t="s">
        <v>1334</v>
      </c>
      <c r="G147" s="12">
        <v>977</v>
      </c>
      <c r="H147" s="12">
        <v>1098</v>
      </c>
      <c r="I147" s="12">
        <f t="shared" si="27"/>
        <v>121</v>
      </c>
      <c r="J147" s="12">
        <v>3</v>
      </c>
      <c r="K147" s="12">
        <f t="shared" si="28"/>
        <v>363</v>
      </c>
    </row>
    <row r="148" spans="1:11" ht="20.100000000000001" customHeight="1">
      <c r="A148" s="12">
        <v>149</v>
      </c>
      <c r="B148" s="13" t="s">
        <v>1417</v>
      </c>
      <c r="C148" s="13" t="str">
        <f>VLOOKUP(B148,Sheet1!A:C,2,0)</f>
        <v>081010</v>
      </c>
      <c r="D148" s="13" t="str">
        <f>VLOOKUP(B148,Sheet1!A:C,3,0)</f>
        <v>药学院</v>
      </c>
      <c r="E148" s="12"/>
      <c r="F148" s="13" t="s">
        <v>1335</v>
      </c>
      <c r="G148" s="12">
        <v>8101</v>
      </c>
      <c r="H148" s="12">
        <v>8161</v>
      </c>
      <c r="I148" s="12">
        <f t="shared" si="27"/>
        <v>60</v>
      </c>
      <c r="J148" s="12">
        <v>3</v>
      </c>
      <c r="K148" s="12">
        <f t="shared" si="28"/>
        <v>180</v>
      </c>
    </row>
    <row r="149" spans="1:11" ht="20.100000000000001" customHeight="1">
      <c r="A149" s="12">
        <v>150</v>
      </c>
      <c r="B149" s="13" t="s">
        <v>4966</v>
      </c>
      <c r="C149" s="13" t="str">
        <f>VLOOKUP(B149,Sheet1!A:C,2,0)</f>
        <v>931007</v>
      </c>
      <c r="D149" s="13" t="str">
        <f>VLOOKUP(B149,Sheet1!A:C,3,0)</f>
        <v>退休</v>
      </c>
      <c r="E149" s="12"/>
      <c r="F149" s="13" t="s">
        <v>1336</v>
      </c>
      <c r="G149" s="12">
        <v>717</v>
      </c>
      <c r="H149" s="12">
        <v>778</v>
      </c>
      <c r="I149" s="12">
        <f t="shared" si="27"/>
        <v>61</v>
      </c>
      <c r="J149" s="12">
        <v>3</v>
      </c>
      <c r="K149" s="12">
        <f t="shared" si="28"/>
        <v>183</v>
      </c>
    </row>
    <row r="150" spans="1:11" ht="20.100000000000001" customHeight="1">
      <c r="A150" s="12">
        <v>151</v>
      </c>
      <c r="B150" s="13" t="s">
        <v>1337</v>
      </c>
      <c r="C150" s="13" t="str">
        <f>VLOOKUP(B150,Sheet1!A:C,2,0)</f>
        <v>041004</v>
      </c>
      <c r="D150" s="13" t="str">
        <f>VLOOKUP(B150,Sheet1!A:C,3,0)</f>
        <v>基础医学院</v>
      </c>
      <c r="E150" s="12"/>
      <c r="F150" s="13" t="s">
        <v>1338</v>
      </c>
      <c r="G150" s="12">
        <v>679</v>
      </c>
      <c r="H150" s="12">
        <v>732</v>
      </c>
      <c r="I150" s="12">
        <f t="shared" si="27"/>
        <v>53</v>
      </c>
      <c r="J150" s="12">
        <v>3</v>
      </c>
      <c r="K150" s="12">
        <f t="shared" si="28"/>
        <v>159</v>
      </c>
    </row>
    <row r="151" spans="1:11" ht="20.100000000000001" customHeight="1">
      <c r="A151" s="12">
        <v>152</v>
      </c>
      <c r="B151" s="13" t="s">
        <v>4968</v>
      </c>
      <c r="C151" s="13" t="str">
        <f>VLOOKUP(B151,Sheet1!A:C,2,0)</f>
        <v>081040</v>
      </c>
      <c r="D151" s="13" t="str">
        <f>VLOOKUP(B151,Sheet1!A:C,3,0)</f>
        <v>体育教学部</v>
      </c>
      <c r="E151" s="12"/>
      <c r="F151" s="13" t="s">
        <v>1339</v>
      </c>
      <c r="G151" s="12">
        <v>1358</v>
      </c>
      <c r="H151" s="12">
        <v>1427</v>
      </c>
      <c r="I151" s="12">
        <f t="shared" si="27"/>
        <v>69</v>
      </c>
      <c r="J151" s="12">
        <v>3</v>
      </c>
      <c r="K151" s="12">
        <f t="shared" si="28"/>
        <v>207</v>
      </c>
    </row>
    <row r="152" spans="1:11" ht="20.100000000000001" customHeight="1">
      <c r="A152" s="12">
        <v>153</v>
      </c>
      <c r="B152" s="13" t="s">
        <v>1897</v>
      </c>
      <c r="C152" s="13" t="str">
        <f>VLOOKUP(B152,Sheet1!A:C,2,0)</f>
        <v>041040</v>
      </c>
      <c r="D152" s="13" t="str">
        <f>VLOOKUP(B152,Sheet1!A:C,3,0)</f>
        <v>第四临床学院</v>
      </c>
      <c r="E152" s="12"/>
      <c r="F152" s="13" t="s">
        <v>1340</v>
      </c>
      <c r="G152" s="12">
        <v>839</v>
      </c>
      <c r="H152" s="12">
        <v>889</v>
      </c>
      <c r="I152" s="12">
        <f>H152-G152</f>
        <v>50</v>
      </c>
      <c r="J152" s="12">
        <v>3</v>
      </c>
      <c r="K152" s="12">
        <f>I152*J152</f>
        <v>150</v>
      </c>
    </row>
    <row r="153" spans="1:11" ht="20.100000000000001" customHeight="1">
      <c r="A153" s="12">
        <v>154</v>
      </c>
      <c r="B153" s="13" t="s">
        <v>1341</v>
      </c>
      <c r="C153" s="13" t="str">
        <f>VLOOKUP(B153,Sheet1!A:C,2,0)</f>
        <v>052128</v>
      </c>
      <c r="D153" s="13" t="str">
        <f>VLOOKUP(B153,Sheet1!A:C,3,0)</f>
        <v>三全学院</v>
      </c>
      <c r="E153" s="12"/>
      <c r="F153" s="13" t="s">
        <v>1342</v>
      </c>
      <c r="G153" s="12">
        <v>755</v>
      </c>
      <c r="H153" s="12">
        <v>893</v>
      </c>
      <c r="I153" s="12">
        <f>H153-G153</f>
        <v>138</v>
      </c>
      <c r="J153" s="12">
        <v>3</v>
      </c>
      <c r="K153" s="12">
        <f>I153*J153</f>
        <v>414</v>
      </c>
    </row>
    <row r="154" spans="1:11" ht="20.100000000000001" customHeight="1">
      <c r="A154" s="12">
        <v>155</v>
      </c>
      <c r="B154" s="13" t="s">
        <v>1343</v>
      </c>
      <c r="C154" s="13" t="str">
        <f>VLOOKUP(B154,Sheet1!A:C,2,0)</f>
        <v>041078</v>
      </c>
      <c r="D154" s="13" t="str">
        <f>VLOOKUP(B154,Sheet1!A:C,3,0)</f>
        <v>党办</v>
      </c>
      <c r="E154" s="12"/>
      <c r="F154" s="13" t="s">
        <v>1344</v>
      </c>
      <c r="G154" s="12">
        <v>786</v>
      </c>
      <c r="H154" s="12">
        <v>844</v>
      </c>
      <c r="I154" s="12">
        <f>H154-G154</f>
        <v>58</v>
      </c>
      <c r="J154" s="12">
        <v>3</v>
      </c>
      <c r="K154" s="12">
        <f>I154*J154</f>
        <v>174</v>
      </c>
    </row>
    <row r="155" spans="1:11" ht="20.100000000000001" customHeight="1">
      <c r="A155" s="12">
        <v>156</v>
      </c>
      <c r="B155" s="13" t="s">
        <v>1345</v>
      </c>
      <c r="C155" s="13" t="str">
        <f>VLOOKUP(B155,Sheet1!A:C,2,0)</f>
        <v>041023</v>
      </c>
      <c r="D155" s="13" t="str">
        <f>VLOOKUP(B155,Sheet1!A:C,3,0)</f>
        <v>基础医学院</v>
      </c>
      <c r="E155" s="12"/>
      <c r="F155" s="13" t="s">
        <v>1346</v>
      </c>
      <c r="G155" s="12">
        <v>366</v>
      </c>
      <c r="H155" s="12">
        <v>366</v>
      </c>
      <c r="I155" s="12">
        <f t="shared" ref="I155:I167" si="29">H155-G155</f>
        <v>0</v>
      </c>
      <c r="J155" s="12">
        <v>3</v>
      </c>
      <c r="K155" s="12">
        <f t="shared" ref="K155:K167" si="30">I155*J155</f>
        <v>0</v>
      </c>
    </row>
    <row r="156" spans="1:11" ht="20.100000000000001" customHeight="1">
      <c r="A156" s="12">
        <v>157</v>
      </c>
      <c r="B156" s="13" t="s">
        <v>1347</v>
      </c>
      <c r="C156" s="13" t="str">
        <f>VLOOKUP(B156,Sheet1!A:C,2,0)</f>
        <v>041049</v>
      </c>
      <c r="D156" s="13" t="str">
        <f>VLOOKUP(B156,Sheet1!A:C,3,0)</f>
        <v>管理学院</v>
      </c>
      <c r="E156" s="12"/>
      <c r="F156" s="13" t="s">
        <v>1348</v>
      </c>
      <c r="G156" s="12">
        <v>896</v>
      </c>
      <c r="H156" s="12">
        <v>896</v>
      </c>
      <c r="I156" s="12">
        <f t="shared" si="29"/>
        <v>0</v>
      </c>
      <c r="J156" s="12">
        <v>3</v>
      </c>
      <c r="K156" s="12">
        <f t="shared" si="30"/>
        <v>0</v>
      </c>
    </row>
    <row r="157" spans="1:11" ht="20.100000000000001" customHeight="1">
      <c r="A157" s="12">
        <v>158</v>
      </c>
      <c r="B157" s="13" t="s">
        <v>1349</v>
      </c>
      <c r="C157" s="13" t="str">
        <f>VLOOKUP(B157,Sheet1!A:C,2,0)</f>
        <v>042157</v>
      </c>
      <c r="D157" s="13" t="str">
        <f>VLOOKUP(B157,Sheet1!A:C,3,0)</f>
        <v>心理学院</v>
      </c>
      <c r="E157" s="12"/>
      <c r="F157" s="13" t="s">
        <v>1350</v>
      </c>
      <c r="G157" s="12">
        <v>285</v>
      </c>
      <c r="H157" s="12">
        <v>301</v>
      </c>
      <c r="I157" s="12">
        <f t="shared" si="29"/>
        <v>16</v>
      </c>
      <c r="J157" s="12">
        <v>3</v>
      </c>
      <c r="K157" s="12">
        <f t="shared" si="30"/>
        <v>48</v>
      </c>
    </row>
    <row r="158" spans="1:11" ht="20.100000000000001" customHeight="1">
      <c r="A158" s="12">
        <v>159</v>
      </c>
      <c r="B158" s="13" t="s">
        <v>1351</v>
      </c>
      <c r="C158" s="13" t="str">
        <f>VLOOKUP(B158,Sheet1!A:C,2,0)</f>
        <v>031029</v>
      </c>
      <c r="D158" s="13" t="str">
        <f>VLOOKUP(B158,Sheet1!A:C,3,0)</f>
        <v>组织部</v>
      </c>
      <c r="E158" s="12"/>
      <c r="F158" s="13" t="s">
        <v>1352</v>
      </c>
      <c r="G158" s="12">
        <v>455</v>
      </c>
      <c r="H158" s="12">
        <v>505</v>
      </c>
      <c r="I158" s="12">
        <f t="shared" si="29"/>
        <v>50</v>
      </c>
      <c r="J158" s="12">
        <v>3</v>
      </c>
      <c r="K158" s="12">
        <f t="shared" si="30"/>
        <v>150</v>
      </c>
    </row>
    <row r="159" spans="1:11" ht="20.100000000000001" customHeight="1">
      <c r="A159" s="12">
        <v>160</v>
      </c>
      <c r="B159" s="13" t="s">
        <v>1353</v>
      </c>
      <c r="C159" s="13" t="str">
        <f>VLOOKUP(B159,Sheet1!A:C,2,0)</f>
        <v>041102</v>
      </c>
      <c r="D159" s="13" t="str">
        <f>VLOOKUP(B159,Sheet1!A:C,3,0)</f>
        <v>生物医学工程学院</v>
      </c>
      <c r="E159" s="12"/>
      <c r="F159" s="13" t="s">
        <v>1354</v>
      </c>
      <c r="G159" s="12">
        <v>378</v>
      </c>
      <c r="H159" s="12">
        <v>439</v>
      </c>
      <c r="I159" s="12">
        <f t="shared" si="29"/>
        <v>61</v>
      </c>
      <c r="J159" s="12">
        <v>3</v>
      </c>
      <c r="K159" s="12">
        <f t="shared" si="30"/>
        <v>183</v>
      </c>
    </row>
    <row r="160" spans="1:11" ht="20.100000000000001" customHeight="1">
      <c r="A160" s="12">
        <v>161</v>
      </c>
      <c r="B160" s="13" t="s">
        <v>1355</v>
      </c>
      <c r="C160" s="13" t="str">
        <f>VLOOKUP(B160,Sheet1!A:C,2,0)</f>
        <v>031047</v>
      </c>
      <c r="D160" s="13" t="str">
        <f>VLOOKUP(B160,Sheet1!A:C,3,0)</f>
        <v>国际交流处</v>
      </c>
      <c r="E160" s="12"/>
      <c r="F160" s="13" t="s">
        <v>1356</v>
      </c>
      <c r="G160" s="12">
        <v>595</v>
      </c>
      <c r="H160" s="12">
        <v>645</v>
      </c>
      <c r="I160" s="12">
        <f t="shared" si="29"/>
        <v>50</v>
      </c>
      <c r="J160" s="12">
        <v>3</v>
      </c>
      <c r="K160" s="12">
        <f t="shared" si="30"/>
        <v>150</v>
      </c>
    </row>
    <row r="161" spans="1:11" ht="20.100000000000001" customHeight="1">
      <c r="A161" s="12">
        <v>162</v>
      </c>
      <c r="B161" s="13" t="s">
        <v>1357</v>
      </c>
      <c r="C161" s="13" t="str">
        <f>VLOOKUP(B161,Sheet1!A:C,2,0)</f>
        <v>031064</v>
      </c>
      <c r="D161" s="13" t="str">
        <f>VLOOKUP(B161,Sheet1!A:C,3,0)</f>
        <v>现代教育技术中心</v>
      </c>
      <c r="E161" s="12"/>
      <c r="F161" s="13" t="s">
        <v>1358</v>
      </c>
      <c r="G161" s="12">
        <v>1232</v>
      </c>
      <c r="H161" s="12">
        <v>1273</v>
      </c>
      <c r="I161" s="12">
        <f t="shared" si="29"/>
        <v>41</v>
      </c>
      <c r="J161" s="12">
        <v>3</v>
      </c>
      <c r="K161" s="12">
        <f t="shared" si="30"/>
        <v>123</v>
      </c>
    </row>
    <row r="162" spans="1:11" ht="20.100000000000001" customHeight="1">
      <c r="A162" s="12">
        <v>163</v>
      </c>
      <c r="B162" s="13" t="s">
        <v>1359</v>
      </c>
      <c r="C162" s="13" t="str">
        <f>VLOOKUP(B162,Sheet1!A:C,2,0)</f>
        <v>031057</v>
      </c>
      <c r="D162" s="13" t="str">
        <f>VLOOKUP(B162,Sheet1!A:C,3,0)</f>
        <v>教务处</v>
      </c>
      <c r="E162" s="12"/>
      <c r="F162" s="13" t="s">
        <v>1360</v>
      </c>
      <c r="G162" s="12">
        <v>1179</v>
      </c>
      <c r="H162" s="12">
        <v>1229</v>
      </c>
      <c r="I162" s="12">
        <f t="shared" si="29"/>
        <v>50</v>
      </c>
      <c r="J162" s="12">
        <v>3</v>
      </c>
      <c r="K162" s="12">
        <f t="shared" si="30"/>
        <v>150</v>
      </c>
    </row>
    <row r="163" spans="1:11" ht="20.100000000000001" customHeight="1">
      <c r="A163" s="12">
        <v>164</v>
      </c>
      <c r="B163" s="13" t="s">
        <v>1361</v>
      </c>
      <c r="C163" s="13" t="str">
        <f>VLOOKUP(B163,Sheet1!A:C,2,0)</f>
        <v>041024</v>
      </c>
      <c r="D163" s="13" t="str">
        <f>VLOOKUP(B163,Sheet1!A:C,3,0)</f>
        <v>公共卫生学院</v>
      </c>
      <c r="E163" s="12"/>
      <c r="F163" s="13" t="s">
        <v>1362</v>
      </c>
      <c r="G163" s="12">
        <v>647</v>
      </c>
      <c r="H163" s="12">
        <v>690</v>
      </c>
      <c r="I163" s="12">
        <f t="shared" si="29"/>
        <v>43</v>
      </c>
      <c r="J163" s="12">
        <v>3</v>
      </c>
      <c r="K163" s="12">
        <f t="shared" si="30"/>
        <v>129</v>
      </c>
    </row>
    <row r="164" spans="1:11" ht="20.100000000000001" customHeight="1">
      <c r="A164" s="12">
        <v>165</v>
      </c>
      <c r="B164" s="13" t="s">
        <v>1363</v>
      </c>
      <c r="C164" s="13" t="str">
        <f>VLOOKUP(B164,Sheet1!A:C,2,0)</f>
        <v>041034</v>
      </c>
      <c r="D164" s="13" t="str">
        <f>VLOOKUP(B164,Sheet1!A:C,3,0)</f>
        <v>基础医学院</v>
      </c>
      <c r="E164" s="12"/>
      <c r="F164" s="13" t="s">
        <v>1364</v>
      </c>
      <c r="G164" s="12">
        <v>2090</v>
      </c>
      <c r="H164" s="12">
        <v>2090</v>
      </c>
      <c r="I164" s="12">
        <f t="shared" si="29"/>
        <v>0</v>
      </c>
      <c r="J164" s="12">
        <v>3</v>
      </c>
      <c r="K164" s="12">
        <f t="shared" si="30"/>
        <v>0</v>
      </c>
    </row>
    <row r="165" spans="1:11" ht="20.100000000000001" customHeight="1">
      <c r="A165" s="12">
        <v>166</v>
      </c>
      <c r="B165" s="13" t="s">
        <v>1365</v>
      </c>
      <c r="C165" s="13" t="str">
        <f>VLOOKUP(B165,Sheet1!A:C,2,0)</f>
        <v>001035</v>
      </c>
      <c r="D165" s="13" t="str">
        <f>VLOOKUP(B165,Sheet1!A:C,3,0)</f>
        <v>基础医学院</v>
      </c>
      <c r="E165" s="12"/>
      <c r="F165" s="13" t="s">
        <v>1366</v>
      </c>
      <c r="G165" s="12">
        <v>1180</v>
      </c>
      <c r="H165" s="12">
        <v>1180</v>
      </c>
      <c r="I165" s="12">
        <f t="shared" si="29"/>
        <v>0</v>
      </c>
      <c r="J165" s="12">
        <v>3</v>
      </c>
      <c r="K165" s="12">
        <f t="shared" si="30"/>
        <v>0</v>
      </c>
    </row>
    <row r="166" spans="1:11" ht="20.100000000000001" customHeight="1">
      <c r="A166" s="12">
        <v>167</v>
      </c>
      <c r="B166" s="13" t="s">
        <v>1367</v>
      </c>
      <c r="C166" s="13" t="str">
        <f>VLOOKUP(B166,Sheet1!A:C,2,0)</f>
        <v>031036</v>
      </c>
      <c r="D166" s="13" t="str">
        <f>VLOOKUP(B166,Sheet1!A:C,3,0)</f>
        <v>生命科学技术学院</v>
      </c>
      <c r="E166" s="12"/>
      <c r="F166" s="13" t="s">
        <v>1368</v>
      </c>
      <c r="G166" s="12">
        <v>956</v>
      </c>
      <c r="H166" s="12">
        <v>1009</v>
      </c>
      <c r="I166" s="12">
        <f t="shared" si="29"/>
        <v>53</v>
      </c>
      <c r="J166" s="12">
        <v>3</v>
      </c>
      <c r="K166" s="12">
        <f t="shared" si="30"/>
        <v>159</v>
      </c>
    </row>
    <row r="167" spans="1:11" ht="20.100000000000001" customHeight="1">
      <c r="A167" s="12">
        <v>168</v>
      </c>
      <c r="B167" s="13" t="s">
        <v>1369</v>
      </c>
      <c r="C167" s="13" t="str">
        <f>VLOOKUP(B167,Sheet1!A:C,2,0)</f>
        <v>031037</v>
      </c>
      <c r="D167" s="13" t="str">
        <f>VLOOKUP(B167,Sheet1!A:C,3,0)</f>
        <v>体育教学部</v>
      </c>
      <c r="E167" s="12"/>
      <c r="F167" s="13" t="s">
        <v>1370</v>
      </c>
      <c r="G167" s="12">
        <v>679</v>
      </c>
      <c r="H167" s="12">
        <v>681</v>
      </c>
      <c r="I167" s="12">
        <f t="shared" si="29"/>
        <v>2</v>
      </c>
      <c r="J167" s="12">
        <v>3</v>
      </c>
      <c r="K167" s="12">
        <f t="shared" si="30"/>
        <v>6</v>
      </c>
    </row>
    <row r="168" spans="1:11" ht="20.100000000000001" customHeight="1">
      <c r="A168" s="12">
        <v>169</v>
      </c>
      <c r="B168" s="13" t="s">
        <v>1371</v>
      </c>
      <c r="C168" s="13" t="str">
        <f>VLOOKUP(B168,Sheet1!A:C,2,0)</f>
        <v>041054</v>
      </c>
      <c r="D168" s="13" t="str">
        <f>VLOOKUP(B168,Sheet1!A:C,3,0)</f>
        <v>国际教育学院</v>
      </c>
      <c r="E168" s="12"/>
      <c r="F168" s="13" t="s">
        <v>1372</v>
      </c>
      <c r="G168" s="12">
        <v>1037</v>
      </c>
      <c r="H168" s="12">
        <v>1050</v>
      </c>
      <c r="I168" s="12">
        <f>H168-G168</f>
        <v>13</v>
      </c>
      <c r="J168" s="12">
        <v>3</v>
      </c>
      <c r="K168" s="12">
        <f>I168*J168</f>
        <v>39</v>
      </c>
    </row>
    <row r="169" spans="1:11" ht="20.100000000000001" customHeight="1">
      <c r="A169" s="12">
        <v>170</v>
      </c>
      <c r="B169" s="13" t="s">
        <v>1373</v>
      </c>
      <c r="C169" s="13" t="str">
        <f>VLOOKUP(B169,Sheet1!A:C,2,0)</f>
        <v>051025</v>
      </c>
      <c r="D169" s="13" t="str">
        <f>VLOOKUP(B169,Sheet1!A:C,3,0)</f>
        <v>基础医学院</v>
      </c>
      <c r="E169" s="12"/>
      <c r="F169" s="13" t="s">
        <v>1374</v>
      </c>
      <c r="G169" s="12">
        <v>809</v>
      </c>
      <c r="H169" s="12">
        <v>809</v>
      </c>
      <c r="I169" s="12">
        <f>H169-G169</f>
        <v>0</v>
      </c>
      <c r="J169" s="12">
        <v>3</v>
      </c>
      <c r="K169" s="12">
        <f>I169*J169</f>
        <v>0</v>
      </c>
    </row>
    <row r="170" spans="1:11" ht="20.100000000000001" customHeight="1">
      <c r="A170" s="12">
        <v>171</v>
      </c>
      <c r="B170" s="32" t="s">
        <v>1982</v>
      </c>
      <c r="C170" s="13" t="str">
        <f>VLOOKUP(B170,Sheet1!A:C,2,0)</f>
        <v>041097</v>
      </c>
      <c r="D170" s="13" t="str">
        <f>VLOOKUP(B170,Sheet1!A:C,3,0)</f>
        <v>教务处</v>
      </c>
      <c r="E170" s="12"/>
      <c r="F170" s="13" t="s">
        <v>1375</v>
      </c>
      <c r="G170" s="12">
        <v>397</v>
      </c>
      <c r="H170" s="12">
        <v>397</v>
      </c>
      <c r="I170" s="12">
        <f>H170-G170</f>
        <v>0</v>
      </c>
      <c r="J170" s="12">
        <v>3</v>
      </c>
      <c r="K170" s="12">
        <f>I170*J170</f>
        <v>0</v>
      </c>
    </row>
    <row r="171" spans="1:11" ht="20.100000000000001" customHeight="1">
      <c r="A171" s="12">
        <v>172</v>
      </c>
      <c r="B171" s="13" t="s">
        <v>1376</v>
      </c>
      <c r="C171" s="13" t="str">
        <f>VLOOKUP(B171,Sheet1!A:C,2,0)</f>
        <v>041152</v>
      </c>
      <c r="D171" s="13" t="str">
        <f>VLOOKUP(B171,Sheet1!A:C,3,0)</f>
        <v>后勤管理处</v>
      </c>
      <c r="E171" s="12"/>
      <c r="F171" s="13" t="s">
        <v>1377</v>
      </c>
      <c r="G171" s="12">
        <v>1893</v>
      </c>
      <c r="H171" s="12">
        <v>1943</v>
      </c>
      <c r="I171" s="12">
        <v>0</v>
      </c>
      <c r="J171" s="12">
        <v>3</v>
      </c>
      <c r="K171" s="12">
        <f>I171*J171</f>
        <v>0</v>
      </c>
    </row>
    <row r="172" spans="1:11" ht="20.100000000000001" customHeight="1">
      <c r="A172" s="12">
        <v>173</v>
      </c>
      <c r="B172" s="13" t="s">
        <v>4970</v>
      </c>
      <c r="C172" s="13" t="str">
        <f>VLOOKUP(B172,Sheet1!A:C,2,0)</f>
        <v>081023</v>
      </c>
      <c r="D172" s="13" t="str">
        <f>VLOOKUP(B172,Sheet1!A:C,3,0)</f>
        <v>基础医学院</v>
      </c>
      <c r="E172" s="12"/>
      <c r="F172" s="13" t="s">
        <v>1378</v>
      </c>
      <c r="G172" s="12">
        <v>1910</v>
      </c>
      <c r="H172" s="12">
        <v>2040</v>
      </c>
      <c r="I172" s="12">
        <f>H172-G172</f>
        <v>130</v>
      </c>
      <c r="J172" s="12">
        <v>3</v>
      </c>
      <c r="K172" s="12">
        <v>390</v>
      </c>
    </row>
  </sheetData>
  <phoneticPr fontId="1" type="noConversion"/>
  <printOptions horizontalCentered="1"/>
  <pageMargins left="3.937007874015748E-2" right="3.937007874015748E-2" top="0.55118110236220474" bottom="0.1574803149606299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3"/>
  <sheetViews>
    <sheetView zoomScaleNormal="100" workbookViewId="0">
      <selection activeCell="I1" sqref="I1:I1048576"/>
    </sheetView>
  </sheetViews>
  <sheetFormatPr defaultRowHeight="22.5" customHeight="1"/>
  <cols>
    <col min="1" max="1" width="5.5" style="14" bestFit="1" customWidth="1"/>
    <col min="2" max="2" width="9.25" style="14" customWidth="1"/>
    <col min="3" max="3" width="13.125" style="14" customWidth="1"/>
    <col min="4" max="4" width="18.625" style="14" customWidth="1"/>
    <col min="5" max="5" width="11.5" style="14" hidden="1" customWidth="1"/>
    <col min="6" max="6" width="20.5" style="14" customWidth="1"/>
    <col min="7" max="7" width="7.625" style="14" customWidth="1"/>
    <col min="8" max="8" width="7.875" style="14" customWidth="1"/>
    <col min="9" max="9" width="10" style="14" customWidth="1"/>
    <col min="10" max="16384" width="9" style="10"/>
  </cols>
  <sheetData>
    <row r="1" spans="1:9" s="9" customFormat="1" ht="22.5" customHeight="1">
      <c r="A1" s="25" t="s">
        <v>385</v>
      </c>
      <c r="B1" s="25" t="s">
        <v>386</v>
      </c>
      <c r="C1" s="25" t="s">
        <v>5080</v>
      </c>
      <c r="D1" s="25" t="s">
        <v>5081</v>
      </c>
      <c r="E1" s="25" t="s">
        <v>329</v>
      </c>
      <c r="F1" s="25" t="s">
        <v>387</v>
      </c>
      <c r="G1" s="25" t="s">
        <v>1143</v>
      </c>
      <c r="H1" s="25" t="s">
        <v>699</v>
      </c>
      <c r="I1" s="25" t="s">
        <v>700</v>
      </c>
    </row>
    <row r="2" spans="1:9" ht="22.5" customHeight="1">
      <c r="A2" s="12">
        <v>1</v>
      </c>
      <c r="B2" s="16" t="s">
        <v>781</v>
      </c>
      <c r="C2" s="16" t="s">
        <v>1582</v>
      </c>
      <c r="D2" s="16" t="s">
        <v>1583</v>
      </c>
      <c r="E2" s="12"/>
      <c r="F2" s="26" t="s">
        <v>881</v>
      </c>
      <c r="G2" s="12">
        <v>50</v>
      </c>
      <c r="H2" s="12">
        <v>3</v>
      </c>
      <c r="I2" s="12">
        <f t="shared" ref="I2:I31" si="0">G2*H2</f>
        <v>150</v>
      </c>
    </row>
    <row r="3" spans="1:9" ht="22.5" customHeight="1">
      <c r="A3" s="12">
        <v>2</v>
      </c>
      <c r="B3" s="16" t="s">
        <v>880</v>
      </c>
      <c r="C3" s="16" t="str">
        <f>VLOOKUP(B3,Sheet1!A:B,2,0)</f>
        <v>101043</v>
      </c>
      <c r="D3" s="16" t="str">
        <f>VLOOKUP(B3,Sheet1!A:C,3,0)</f>
        <v>药学院</v>
      </c>
      <c r="E3" s="12"/>
      <c r="F3" s="26" t="s">
        <v>882</v>
      </c>
      <c r="G3" s="12">
        <v>37</v>
      </c>
      <c r="H3" s="12">
        <v>3</v>
      </c>
      <c r="I3" s="12">
        <f t="shared" si="0"/>
        <v>111</v>
      </c>
    </row>
    <row r="4" spans="1:9" ht="22.5" customHeight="1">
      <c r="A4" s="12">
        <v>3</v>
      </c>
      <c r="B4" s="27" t="s">
        <v>4975</v>
      </c>
      <c r="C4" s="16" t="str">
        <f>VLOOKUP(B4,Sheet1!A:B,2,0)</f>
        <v>881002</v>
      </c>
      <c r="D4" s="16" t="str">
        <f>VLOOKUP(B4,Sheet1!A:C,3,0)</f>
        <v>老干部处</v>
      </c>
      <c r="E4" s="12" t="s">
        <v>4976</v>
      </c>
      <c r="F4" s="26" t="s">
        <v>883</v>
      </c>
      <c r="G4" s="12">
        <v>30</v>
      </c>
      <c r="H4" s="12">
        <v>3</v>
      </c>
      <c r="I4" s="12">
        <f t="shared" si="0"/>
        <v>90</v>
      </c>
    </row>
    <row r="5" spans="1:9" ht="22.5" customHeight="1">
      <c r="A5" s="12">
        <v>4</v>
      </c>
      <c r="B5" s="16" t="s">
        <v>782</v>
      </c>
      <c r="C5" s="16" t="str">
        <f>VLOOKUP(B5,Sheet1!A:B,2,0)</f>
        <v>063072</v>
      </c>
      <c r="D5" s="16" t="str">
        <f>VLOOKUP(B5,Sheet1!A:C,3,0)</f>
        <v>三全学院</v>
      </c>
      <c r="E5" s="12"/>
      <c r="F5" s="26" t="s">
        <v>884</v>
      </c>
      <c r="G5" s="12">
        <v>85</v>
      </c>
      <c r="H5" s="12">
        <v>3</v>
      </c>
      <c r="I5" s="12">
        <f t="shared" si="0"/>
        <v>255</v>
      </c>
    </row>
    <row r="6" spans="1:9" ht="22.5" customHeight="1">
      <c r="A6" s="12">
        <v>5</v>
      </c>
      <c r="B6" s="16" t="s">
        <v>4977</v>
      </c>
      <c r="C6" s="16" t="str">
        <f>VLOOKUP(B6,Sheet1!A:B,2,0)</f>
        <v>821006</v>
      </c>
      <c r="D6" s="16" t="str">
        <f>VLOOKUP(B6,Sheet1!A:C,3,0)</f>
        <v>基础医学院</v>
      </c>
      <c r="E6" s="12" t="s">
        <v>4978</v>
      </c>
      <c r="F6" s="26" t="s">
        <v>885</v>
      </c>
      <c r="G6" s="12">
        <v>50</v>
      </c>
      <c r="H6" s="12">
        <v>3</v>
      </c>
      <c r="I6" s="12">
        <f t="shared" si="0"/>
        <v>150</v>
      </c>
    </row>
    <row r="7" spans="1:9" ht="22.5" customHeight="1">
      <c r="A7" s="12">
        <v>6</v>
      </c>
      <c r="B7" s="27" t="s">
        <v>783</v>
      </c>
      <c r="C7" s="16" t="str">
        <f>VLOOKUP(B7,Sheet1!A:B,2,0)</f>
        <v>991013</v>
      </c>
      <c r="D7" s="16" t="str">
        <f>VLOOKUP(B7,Sheet1!A:C,3,0)</f>
        <v>成人教育学院</v>
      </c>
      <c r="E7" s="12"/>
      <c r="F7" s="26" t="s">
        <v>886</v>
      </c>
      <c r="G7" s="12">
        <v>86</v>
      </c>
      <c r="H7" s="12">
        <v>3</v>
      </c>
      <c r="I7" s="12">
        <f t="shared" si="0"/>
        <v>258</v>
      </c>
    </row>
    <row r="8" spans="1:9" ht="22.5" customHeight="1">
      <c r="A8" s="12">
        <v>7</v>
      </c>
      <c r="B8" s="27" t="s">
        <v>783</v>
      </c>
      <c r="C8" s="16" t="str">
        <f>VLOOKUP(B8,Sheet1!A:B,2,0)</f>
        <v>991013</v>
      </c>
      <c r="D8" s="16" t="str">
        <f>VLOOKUP(B8,Sheet1!A:C,3,0)</f>
        <v>成人教育学院</v>
      </c>
      <c r="E8" s="12"/>
      <c r="F8" s="26" t="s">
        <v>887</v>
      </c>
      <c r="G8" s="12">
        <v>56</v>
      </c>
      <c r="H8" s="12">
        <v>3</v>
      </c>
      <c r="I8" s="12">
        <f t="shared" si="0"/>
        <v>168</v>
      </c>
    </row>
    <row r="9" spans="1:9" ht="22.5" customHeight="1">
      <c r="A9" s="12">
        <v>8</v>
      </c>
      <c r="B9" s="16" t="s">
        <v>784</v>
      </c>
      <c r="C9" s="16" t="str">
        <f>VLOOKUP(B9,Sheet1!A:B,2,0)</f>
        <v>051036</v>
      </c>
      <c r="D9" s="16" t="str">
        <f>VLOOKUP(B9,Sheet1!A:C,3,0)</f>
        <v>马克思主义学院</v>
      </c>
      <c r="E9" s="12"/>
      <c r="F9" s="26" t="s">
        <v>888</v>
      </c>
      <c r="G9" s="12">
        <v>146</v>
      </c>
      <c r="H9" s="12">
        <v>3</v>
      </c>
      <c r="I9" s="12">
        <f t="shared" si="0"/>
        <v>438</v>
      </c>
    </row>
    <row r="10" spans="1:9" s="14" customFormat="1" ht="20.100000000000001" customHeight="1">
      <c r="A10" s="12">
        <v>9</v>
      </c>
      <c r="B10" s="16" t="s">
        <v>786</v>
      </c>
      <c r="C10" s="16" t="str">
        <f>VLOOKUP(B10,Sheet1!A:B,2,0)</f>
        <v>052140</v>
      </c>
      <c r="D10" s="16" t="str">
        <f>VLOOKUP(B10,Sheet1!A:C,3,0)</f>
        <v>宣传部</v>
      </c>
      <c r="E10" s="12"/>
      <c r="F10" s="26" t="s">
        <v>5074</v>
      </c>
      <c r="G10" s="12">
        <v>39</v>
      </c>
      <c r="H10" s="12">
        <v>3</v>
      </c>
      <c r="I10" s="12">
        <f t="shared" si="0"/>
        <v>117</v>
      </c>
    </row>
    <row r="11" spans="1:9" ht="22.5" customHeight="1">
      <c r="A11" s="12">
        <v>10</v>
      </c>
      <c r="B11" s="16" t="s">
        <v>5003</v>
      </c>
      <c r="C11" s="20" t="s">
        <v>2116</v>
      </c>
      <c r="D11" s="21" t="s">
        <v>1429</v>
      </c>
      <c r="E11" s="12"/>
      <c r="F11" s="26" t="s">
        <v>889</v>
      </c>
      <c r="G11" s="12">
        <v>43</v>
      </c>
      <c r="H11" s="12">
        <v>3</v>
      </c>
      <c r="I11" s="12">
        <f t="shared" si="0"/>
        <v>129</v>
      </c>
    </row>
    <row r="12" spans="1:9" ht="22.5" customHeight="1">
      <c r="A12" s="12">
        <v>11</v>
      </c>
      <c r="B12" s="16" t="s">
        <v>1379</v>
      </c>
      <c r="C12" s="16" t="str">
        <f>VLOOKUP(B12,Sheet1!A:B,2,0)</f>
        <v>063095</v>
      </c>
      <c r="D12" s="16" t="str">
        <f>VLOOKUP(B12,Sheet1!A:C,3,0)</f>
        <v>教务处</v>
      </c>
      <c r="E12" s="12"/>
      <c r="F12" s="26" t="s">
        <v>891</v>
      </c>
      <c r="G12" s="12">
        <v>50</v>
      </c>
      <c r="H12" s="12">
        <v>3</v>
      </c>
      <c r="I12" s="12">
        <f t="shared" si="0"/>
        <v>150</v>
      </c>
    </row>
    <row r="13" spans="1:9" ht="22.5" customHeight="1">
      <c r="A13" s="12">
        <v>12</v>
      </c>
      <c r="B13" s="16" t="s">
        <v>4939</v>
      </c>
      <c r="C13" s="16" t="str">
        <f>VLOOKUP(B13,Sheet1!A:B,2,0)</f>
        <v>041046</v>
      </c>
      <c r="D13" s="16" t="str">
        <f>VLOOKUP(B13,Sheet1!A:C,3,0)</f>
        <v>基础医学院</v>
      </c>
      <c r="E13" s="12"/>
      <c r="F13" s="26" t="s">
        <v>892</v>
      </c>
      <c r="G13" s="12">
        <v>73</v>
      </c>
      <c r="H13" s="12">
        <v>3</v>
      </c>
      <c r="I13" s="12">
        <f t="shared" si="0"/>
        <v>219</v>
      </c>
    </row>
    <row r="14" spans="1:9" ht="22.5" customHeight="1">
      <c r="A14" s="12">
        <v>13</v>
      </c>
      <c r="B14" s="28" t="s">
        <v>787</v>
      </c>
      <c r="C14" s="16" t="str">
        <f>VLOOKUP(B14,Sheet1!A:B,2,0)</f>
        <v>021101</v>
      </c>
      <c r="D14" s="16" t="str">
        <f>VLOOKUP(B14,Sheet1!A:C,3,0)</f>
        <v>图书馆</v>
      </c>
      <c r="E14" s="12"/>
      <c r="F14" s="26" t="s">
        <v>893</v>
      </c>
      <c r="G14" s="12">
        <v>169</v>
      </c>
      <c r="H14" s="12">
        <v>3</v>
      </c>
      <c r="I14" s="12">
        <f t="shared" si="0"/>
        <v>507</v>
      </c>
    </row>
    <row r="15" spans="1:9" ht="22.5" customHeight="1">
      <c r="A15" s="12">
        <v>14</v>
      </c>
      <c r="B15" s="27" t="s">
        <v>788</v>
      </c>
      <c r="C15" s="16" t="str">
        <f>VLOOKUP(B15,Sheet1!A:B,2,0)</f>
        <v>021055</v>
      </c>
      <c r="D15" s="16" t="str">
        <f>VLOOKUP(B15,Sheet1!A:C,3,0)</f>
        <v>保卫处</v>
      </c>
      <c r="E15" s="12"/>
      <c r="F15" s="26" t="s">
        <v>894</v>
      </c>
      <c r="G15" s="12">
        <v>119</v>
      </c>
      <c r="H15" s="12">
        <v>3</v>
      </c>
      <c r="I15" s="12">
        <f t="shared" si="0"/>
        <v>357</v>
      </c>
    </row>
    <row r="16" spans="1:9" ht="22.5" customHeight="1">
      <c r="A16" s="12">
        <v>15</v>
      </c>
      <c r="B16" s="16" t="s">
        <v>789</v>
      </c>
      <c r="C16" s="16" t="str">
        <f>VLOOKUP(B16,Sheet1!A:B,2,0)</f>
        <v>031006</v>
      </c>
      <c r="D16" s="16" t="str">
        <f>VLOOKUP(B16,Sheet1!A:C,3,0)</f>
        <v>外国语言学院</v>
      </c>
      <c r="E16" s="12"/>
      <c r="F16" s="26" t="s">
        <v>895</v>
      </c>
      <c r="G16" s="12">
        <v>28</v>
      </c>
      <c r="H16" s="12">
        <v>3</v>
      </c>
      <c r="I16" s="12">
        <f t="shared" si="0"/>
        <v>84</v>
      </c>
    </row>
    <row r="17" spans="1:9" ht="22.5" customHeight="1">
      <c r="A17" s="12">
        <v>16</v>
      </c>
      <c r="B17" s="27" t="s">
        <v>790</v>
      </c>
      <c r="C17" s="16" t="str">
        <f>VLOOKUP(B17,Sheet1!A:B,2,0)</f>
        <v>031068</v>
      </c>
      <c r="D17" s="16" t="str">
        <f>VLOOKUP(B17,Sheet1!A:C,3,0)</f>
        <v>就业指导中心</v>
      </c>
      <c r="E17" s="12"/>
      <c r="F17" s="26" t="s">
        <v>896</v>
      </c>
      <c r="G17" s="12">
        <v>26</v>
      </c>
      <c r="H17" s="12">
        <v>3</v>
      </c>
      <c r="I17" s="12">
        <f t="shared" si="0"/>
        <v>78</v>
      </c>
    </row>
    <row r="18" spans="1:9" ht="22.5" customHeight="1">
      <c r="A18" s="12">
        <v>17</v>
      </c>
      <c r="B18" s="16" t="s">
        <v>791</v>
      </c>
      <c r="C18" s="16" t="str">
        <f>VLOOKUP(B18,Sheet1!A:B,2,0)</f>
        <v>071010</v>
      </c>
      <c r="D18" s="16" t="str">
        <f>VLOOKUP(B18,Sheet1!A:C,3,0)</f>
        <v>医学检验学院</v>
      </c>
      <c r="E18" s="12"/>
      <c r="F18" s="26" t="s">
        <v>897</v>
      </c>
      <c r="G18" s="12">
        <v>26</v>
      </c>
      <c r="H18" s="12">
        <v>3</v>
      </c>
      <c r="I18" s="12">
        <f t="shared" si="0"/>
        <v>78</v>
      </c>
    </row>
    <row r="19" spans="1:9" ht="22.5" customHeight="1">
      <c r="A19" s="12">
        <v>18</v>
      </c>
      <c r="B19" s="16" t="s">
        <v>792</v>
      </c>
      <c r="C19" s="16" t="str">
        <f>VLOOKUP(B19,Sheet1!A:B,2,0)</f>
        <v>031034</v>
      </c>
      <c r="D19" s="16" t="str">
        <f>VLOOKUP(B19,Sheet1!A:C,3,0)</f>
        <v>发展规划处</v>
      </c>
      <c r="E19" s="12"/>
      <c r="F19" s="26" t="s">
        <v>898</v>
      </c>
      <c r="G19" s="12">
        <v>50</v>
      </c>
      <c r="H19" s="12">
        <v>3</v>
      </c>
      <c r="I19" s="12">
        <f t="shared" si="0"/>
        <v>150</v>
      </c>
    </row>
    <row r="20" spans="1:9" ht="22.5" customHeight="1">
      <c r="A20" s="12">
        <v>19</v>
      </c>
      <c r="B20" s="27" t="s">
        <v>4980</v>
      </c>
      <c r="C20" s="16" t="str">
        <f>VLOOKUP(B20,Sheet1!A:B,2,0)</f>
        <v>041005</v>
      </c>
      <c r="D20" s="16" t="str">
        <f>VLOOKUP(B20,Sheet1!A:C,3,0)</f>
        <v>生物医学工程学院</v>
      </c>
      <c r="E20" s="12"/>
      <c r="F20" s="26" t="s">
        <v>899</v>
      </c>
      <c r="G20" s="12">
        <v>100</v>
      </c>
      <c r="H20" s="12">
        <v>3</v>
      </c>
      <c r="I20" s="12">
        <f t="shared" si="0"/>
        <v>300</v>
      </c>
    </row>
    <row r="21" spans="1:9" ht="22.5" customHeight="1">
      <c r="A21" s="12">
        <v>20</v>
      </c>
      <c r="B21" s="27" t="s">
        <v>793</v>
      </c>
      <c r="C21" s="16" t="str">
        <f>VLOOKUP(B21,Sheet1!A:B,2,0)</f>
        <v>021093</v>
      </c>
      <c r="D21" s="16" t="str">
        <f>VLOOKUP(B21,Sheet1!A:C,3,0)</f>
        <v>基础医学院</v>
      </c>
      <c r="E21" s="12"/>
      <c r="F21" s="26" t="s">
        <v>900</v>
      </c>
      <c r="G21" s="12">
        <v>50</v>
      </c>
      <c r="H21" s="12">
        <v>3</v>
      </c>
      <c r="I21" s="12">
        <f t="shared" si="0"/>
        <v>150</v>
      </c>
    </row>
    <row r="22" spans="1:9" ht="22.5" customHeight="1">
      <c r="A22" s="12">
        <v>21</v>
      </c>
      <c r="B22" s="16" t="s">
        <v>794</v>
      </c>
      <c r="C22" s="16" t="str">
        <f>VLOOKUP(B22,Sheet1!A:B,2,0)</f>
        <v>061001</v>
      </c>
      <c r="D22" s="16" t="str">
        <f>VLOOKUP(B22,Sheet1!A:C,3,0)</f>
        <v>基础医学院</v>
      </c>
      <c r="E22" s="12"/>
      <c r="F22" s="26" t="s">
        <v>901</v>
      </c>
      <c r="G22" s="12">
        <v>49</v>
      </c>
      <c r="H22" s="12">
        <v>3</v>
      </c>
      <c r="I22" s="12">
        <f t="shared" si="0"/>
        <v>147</v>
      </c>
    </row>
    <row r="23" spans="1:9" ht="22.5" customHeight="1">
      <c r="A23" s="12">
        <v>22</v>
      </c>
      <c r="B23" s="16" t="s">
        <v>795</v>
      </c>
      <c r="C23" s="16" t="str">
        <f>VLOOKUP(B23,Sheet1!A:B,2,0)</f>
        <v>051072</v>
      </c>
      <c r="D23" s="16" t="str">
        <f>VLOOKUP(B23,Sheet1!A:C,3,0)</f>
        <v>心理学院</v>
      </c>
      <c r="E23" s="12"/>
      <c r="F23" s="26" t="s">
        <v>902</v>
      </c>
      <c r="G23" s="12">
        <v>50</v>
      </c>
      <c r="H23" s="12">
        <v>3</v>
      </c>
      <c r="I23" s="12">
        <f t="shared" si="0"/>
        <v>150</v>
      </c>
    </row>
    <row r="24" spans="1:9" ht="22.5" customHeight="1">
      <c r="A24" s="12">
        <v>23</v>
      </c>
      <c r="B24" s="16" t="s">
        <v>4982</v>
      </c>
      <c r="C24" s="16" t="str">
        <f>VLOOKUP(B24,Sheet1!A:B,2,0)</f>
        <v>041085</v>
      </c>
      <c r="D24" s="16" t="str">
        <f>VLOOKUP(B24,Sheet1!A:C,3,0)</f>
        <v>科技处</v>
      </c>
      <c r="E24" s="12"/>
      <c r="F24" s="26" t="s">
        <v>903</v>
      </c>
      <c r="G24" s="12">
        <v>32</v>
      </c>
      <c r="H24" s="12">
        <v>3</v>
      </c>
      <c r="I24" s="12">
        <f t="shared" si="0"/>
        <v>96</v>
      </c>
    </row>
    <row r="25" spans="1:9" ht="22.5" customHeight="1">
      <c r="A25" s="12">
        <v>24</v>
      </c>
      <c r="B25" s="28" t="s">
        <v>803</v>
      </c>
      <c r="C25" s="16" t="str">
        <f>VLOOKUP(B25,Sheet1!A:B,2,0)</f>
        <v>001021</v>
      </c>
      <c r="D25" s="16" t="str">
        <f>VLOOKUP(B25,Sheet1!A:C,3,0)</f>
        <v>管理学院</v>
      </c>
      <c r="E25" s="12"/>
      <c r="F25" s="26" t="s">
        <v>904</v>
      </c>
      <c r="G25" s="12">
        <v>80</v>
      </c>
      <c r="H25" s="12">
        <v>3</v>
      </c>
      <c r="I25" s="12">
        <f t="shared" si="0"/>
        <v>240</v>
      </c>
    </row>
    <row r="26" spans="1:9" ht="22.5" customHeight="1">
      <c r="A26" s="12">
        <v>25</v>
      </c>
      <c r="B26" s="16" t="s">
        <v>796</v>
      </c>
      <c r="C26" s="16" t="str">
        <f>VLOOKUP(B26,Sheet1!A:B,2,0)</f>
        <v>052125</v>
      </c>
      <c r="D26" s="16" t="str">
        <f>VLOOKUP(B26,Sheet1!A:C,3,0)</f>
        <v>统战部</v>
      </c>
      <c r="E26" s="12"/>
      <c r="F26" s="26" t="s">
        <v>905</v>
      </c>
      <c r="G26" s="12">
        <v>50</v>
      </c>
      <c r="H26" s="12">
        <v>3</v>
      </c>
      <c r="I26" s="12">
        <f t="shared" si="0"/>
        <v>150</v>
      </c>
    </row>
    <row r="27" spans="1:9" ht="22.5" customHeight="1">
      <c r="A27" s="12">
        <v>26</v>
      </c>
      <c r="B27" s="27" t="s">
        <v>797</v>
      </c>
      <c r="C27" s="16" t="str">
        <f>VLOOKUP(B27,Sheet1!A:B,2,0)</f>
        <v>041103</v>
      </c>
      <c r="D27" s="16" t="str">
        <f>VLOOKUP(B27,Sheet1!A:C,3,0)</f>
        <v>生命科学技术学院</v>
      </c>
      <c r="E27" s="12"/>
      <c r="F27" s="26" t="s">
        <v>906</v>
      </c>
      <c r="G27" s="12">
        <v>0</v>
      </c>
      <c r="H27" s="12">
        <v>3</v>
      </c>
      <c r="I27" s="12">
        <f t="shared" si="0"/>
        <v>0</v>
      </c>
    </row>
    <row r="28" spans="1:9" ht="22.5" customHeight="1">
      <c r="A28" s="12">
        <v>27</v>
      </c>
      <c r="B28" s="16" t="s">
        <v>4984</v>
      </c>
      <c r="C28" s="16" t="str">
        <f>VLOOKUP(B28,Sheet1!A:B,2,0)</f>
        <v>841016</v>
      </c>
      <c r="D28" s="16" t="str">
        <f>VLOOKUP(B28,Sheet1!A:C,3,0)</f>
        <v>基础医学院</v>
      </c>
      <c r="E28" s="12"/>
      <c r="F28" s="26" t="s">
        <v>907</v>
      </c>
      <c r="G28" s="12">
        <v>50</v>
      </c>
      <c r="H28" s="12">
        <v>3</v>
      </c>
      <c r="I28" s="12">
        <f t="shared" si="0"/>
        <v>150</v>
      </c>
    </row>
    <row r="29" spans="1:9" ht="22.5" customHeight="1">
      <c r="A29" s="12">
        <v>28</v>
      </c>
      <c r="B29" s="27" t="s">
        <v>799</v>
      </c>
      <c r="C29" s="16" t="str">
        <f>VLOOKUP(B29,Sheet1!A:B,2,0)</f>
        <v>011005</v>
      </c>
      <c r="D29" s="16" t="str">
        <f>VLOOKUP(B29,Sheet1!A:C,3,0)</f>
        <v>人事处</v>
      </c>
      <c r="E29" s="12"/>
      <c r="F29" s="26" t="s">
        <v>908</v>
      </c>
      <c r="G29" s="12">
        <v>50</v>
      </c>
      <c r="H29" s="12">
        <v>3</v>
      </c>
      <c r="I29" s="12">
        <f t="shared" si="0"/>
        <v>150</v>
      </c>
    </row>
    <row r="30" spans="1:9" ht="22.5" customHeight="1">
      <c r="A30" s="12">
        <v>29</v>
      </c>
      <c r="B30" s="16" t="s">
        <v>1380</v>
      </c>
      <c r="C30" s="16" t="str">
        <f>VLOOKUP(B30,Sheet1!A:C,2,0)</f>
        <v>991015</v>
      </c>
      <c r="D30" s="16" t="str">
        <f>VLOOKUP(B30,Sheet1!A:C,3,0)</f>
        <v>老干部处</v>
      </c>
      <c r="E30" s="12"/>
      <c r="F30" s="26" t="s">
        <v>909</v>
      </c>
      <c r="G30" s="12">
        <v>0</v>
      </c>
      <c r="H30" s="12">
        <v>3</v>
      </c>
      <c r="I30" s="12">
        <f t="shared" si="0"/>
        <v>0</v>
      </c>
    </row>
    <row r="31" spans="1:9" ht="22.5" customHeight="1">
      <c r="A31" s="12">
        <v>30</v>
      </c>
      <c r="B31" s="16" t="s">
        <v>800</v>
      </c>
      <c r="C31" s="16" t="str">
        <f>VLOOKUP(B31,Sheet1!A:B,2,0)</f>
        <v>061055</v>
      </c>
      <c r="D31" s="16" t="str">
        <f>VLOOKUP(B31,Sheet1!A:C,3,0)</f>
        <v>医学检验学院</v>
      </c>
      <c r="E31" s="12"/>
      <c r="F31" s="26" t="s">
        <v>910</v>
      </c>
      <c r="G31" s="12">
        <v>30</v>
      </c>
      <c r="H31" s="12">
        <v>3</v>
      </c>
      <c r="I31" s="12">
        <f t="shared" si="0"/>
        <v>90</v>
      </c>
    </row>
    <row r="32" spans="1:9" ht="22.5" customHeight="1">
      <c r="A32" s="12">
        <v>31</v>
      </c>
      <c r="B32" s="16" t="s">
        <v>801</v>
      </c>
      <c r="C32" s="16" t="str">
        <f>VLOOKUP(B32,Sheet1!A:B,2,0)</f>
        <v>063098</v>
      </c>
      <c r="D32" s="16" t="str">
        <f>VLOOKUP(B32,Sheet1!A:C,3,0)</f>
        <v>三全学院</v>
      </c>
      <c r="E32" s="12"/>
      <c r="F32" s="26" t="s">
        <v>911</v>
      </c>
      <c r="G32" s="12">
        <v>304</v>
      </c>
      <c r="H32" s="12">
        <v>3</v>
      </c>
      <c r="I32" s="12">
        <f t="shared" ref="I32:I61" si="1">G32*H32</f>
        <v>912</v>
      </c>
    </row>
    <row r="33" spans="1:9" ht="22.5" customHeight="1">
      <c r="A33" s="12">
        <v>32</v>
      </c>
      <c r="B33" s="28" t="s">
        <v>4985</v>
      </c>
      <c r="C33" s="16" t="str">
        <f>VLOOKUP(B33,Sheet1!A:B,2,0)</f>
        <v>021104</v>
      </c>
      <c r="D33" s="16" t="str">
        <f>VLOOKUP(B33,Sheet1!A:C,3,0)</f>
        <v>医学检验学院</v>
      </c>
      <c r="E33" s="12"/>
      <c r="F33" s="17" t="s">
        <v>1381</v>
      </c>
      <c r="G33" s="12">
        <v>50</v>
      </c>
      <c r="H33" s="12">
        <v>3</v>
      </c>
      <c r="I33" s="12">
        <f t="shared" si="1"/>
        <v>150</v>
      </c>
    </row>
    <row r="34" spans="1:9" ht="22.5" customHeight="1">
      <c r="A34" s="12">
        <v>33</v>
      </c>
      <c r="B34" s="27" t="s">
        <v>4987</v>
      </c>
      <c r="C34" s="16" t="str">
        <f>VLOOKUP(B34,Sheet1!A:B,2,0)</f>
        <v>871007</v>
      </c>
      <c r="D34" s="16" t="str">
        <f>VLOOKUP(B34,Sheet1!A:C,3,0)</f>
        <v>教务处</v>
      </c>
      <c r="E34" s="12" t="s">
        <v>4988</v>
      </c>
      <c r="F34" s="17" t="s">
        <v>912</v>
      </c>
      <c r="G34" s="12">
        <v>50</v>
      </c>
      <c r="H34" s="12">
        <v>3</v>
      </c>
      <c r="I34" s="12">
        <f t="shared" si="1"/>
        <v>150</v>
      </c>
    </row>
    <row r="35" spans="1:9" ht="22.5" customHeight="1">
      <c r="A35" s="12">
        <v>34</v>
      </c>
      <c r="B35" s="16" t="s">
        <v>802</v>
      </c>
      <c r="C35" s="16" t="str">
        <f>VLOOKUP(B35,Sheet1!A:B,2,0)</f>
        <v>081029</v>
      </c>
      <c r="D35" s="16" t="str">
        <f>VLOOKUP(B35,Sheet1!A:C,3,0)</f>
        <v>体育教学部</v>
      </c>
      <c r="E35" s="12"/>
      <c r="F35" s="17" t="s">
        <v>913</v>
      </c>
      <c r="G35" s="12">
        <v>50</v>
      </c>
      <c r="H35" s="12">
        <v>3</v>
      </c>
      <c r="I35" s="12">
        <f t="shared" si="1"/>
        <v>150</v>
      </c>
    </row>
    <row r="36" spans="1:9" ht="22.5" customHeight="1">
      <c r="A36" s="12">
        <v>35</v>
      </c>
      <c r="B36" s="27" t="s">
        <v>1382</v>
      </c>
      <c r="C36" s="16" t="str">
        <f>VLOOKUP(B36,Sheet1!A:B,2,0)</f>
        <v>021002</v>
      </c>
      <c r="D36" s="16" t="str">
        <f>VLOOKUP(B36,Sheet1!A:C,3,0)</f>
        <v>教务处</v>
      </c>
      <c r="E36" s="12"/>
      <c r="F36" s="17" t="s">
        <v>914</v>
      </c>
      <c r="G36" s="12">
        <v>0</v>
      </c>
      <c r="H36" s="12">
        <v>3</v>
      </c>
      <c r="I36" s="12">
        <f t="shared" si="1"/>
        <v>0</v>
      </c>
    </row>
    <row r="37" spans="1:9" ht="22.5" customHeight="1">
      <c r="A37" s="12">
        <v>36</v>
      </c>
      <c r="B37" s="28" t="s">
        <v>1383</v>
      </c>
      <c r="C37" s="16" t="str">
        <f>VLOOKUP(B37,Sheet1!A:B,2,0)</f>
        <v>041043</v>
      </c>
      <c r="D37" s="16" t="str">
        <f>VLOOKUP(B37,Sheet1!A:C,3,0)</f>
        <v>人事处</v>
      </c>
      <c r="E37" s="12"/>
      <c r="F37" s="17" t="s">
        <v>915</v>
      </c>
      <c r="G37" s="12">
        <v>198</v>
      </c>
      <c r="H37" s="12">
        <v>3</v>
      </c>
      <c r="I37" s="12">
        <f t="shared" si="1"/>
        <v>594</v>
      </c>
    </row>
    <row r="38" spans="1:9" ht="22.5" customHeight="1">
      <c r="A38" s="12">
        <v>37</v>
      </c>
      <c r="B38" s="27" t="s">
        <v>804</v>
      </c>
      <c r="C38" s="16" t="str">
        <f>VLOOKUP(B38,Sheet1!A:B,2,0)</f>
        <v>031020</v>
      </c>
      <c r="D38" s="16" t="str">
        <f>VLOOKUP(B38,Sheet1!A:C,3,0)</f>
        <v>第一临床学院</v>
      </c>
      <c r="E38" s="12"/>
      <c r="F38" s="17" t="s">
        <v>916</v>
      </c>
      <c r="G38" s="12">
        <v>50</v>
      </c>
      <c r="H38" s="12">
        <v>3</v>
      </c>
      <c r="I38" s="12">
        <f t="shared" si="1"/>
        <v>150</v>
      </c>
    </row>
    <row r="39" spans="1:9" ht="22.5" customHeight="1">
      <c r="A39" s="12">
        <v>38</v>
      </c>
      <c r="B39" s="27" t="s">
        <v>805</v>
      </c>
      <c r="C39" s="16" t="str">
        <f>VLOOKUP(B39,Sheet1!A:B,2,0)</f>
        <v>021108</v>
      </c>
      <c r="D39" s="16" t="str">
        <f>VLOOKUP(B39,Sheet1!A:C,3,0)</f>
        <v>期刊社</v>
      </c>
      <c r="E39" s="12"/>
      <c r="F39" s="17" t="s">
        <v>917</v>
      </c>
      <c r="G39" s="12">
        <v>30</v>
      </c>
      <c r="H39" s="12">
        <v>3</v>
      </c>
      <c r="I39" s="12">
        <f t="shared" si="1"/>
        <v>90</v>
      </c>
    </row>
    <row r="40" spans="1:9" s="14" customFormat="1" ht="20.100000000000001" customHeight="1">
      <c r="A40" s="12">
        <v>39</v>
      </c>
      <c r="B40" s="16" t="s">
        <v>806</v>
      </c>
      <c r="C40" s="16" t="str">
        <f>VLOOKUP(B40,Sheet1!A:C,2,0)</f>
        <v>063087</v>
      </c>
      <c r="D40" s="16" t="str">
        <f>VLOOKUP(B40,Sheet1!A:C,3,0)</f>
        <v>三全学院</v>
      </c>
      <c r="E40" s="12"/>
      <c r="F40" s="17" t="s">
        <v>918</v>
      </c>
      <c r="G40" s="12">
        <v>25</v>
      </c>
      <c r="H40" s="12">
        <v>3</v>
      </c>
      <c r="I40" s="12">
        <f t="shared" si="1"/>
        <v>75</v>
      </c>
    </row>
    <row r="41" spans="1:9" ht="22.5" customHeight="1">
      <c r="A41" s="12">
        <v>40</v>
      </c>
      <c r="B41" s="16" t="s">
        <v>807</v>
      </c>
      <c r="C41" s="16" t="str">
        <f>VLOOKUP(B41,Sheet1!A:B,2,0)</f>
        <v>063076</v>
      </c>
      <c r="D41" s="16" t="str">
        <f>VLOOKUP(B41,Sheet1!A:C,3,0)</f>
        <v>审计处</v>
      </c>
      <c r="E41" s="12"/>
      <c r="F41" s="17" t="s">
        <v>919</v>
      </c>
      <c r="G41" s="12">
        <v>50</v>
      </c>
      <c r="H41" s="12">
        <v>3</v>
      </c>
      <c r="I41" s="12">
        <f t="shared" si="1"/>
        <v>150</v>
      </c>
    </row>
    <row r="42" spans="1:9" ht="22.5" customHeight="1">
      <c r="A42" s="12">
        <v>41</v>
      </c>
      <c r="B42" s="16" t="s">
        <v>808</v>
      </c>
      <c r="C42" s="16" t="str">
        <f>VLOOKUP(B42,Sheet1!A:B,2,0)</f>
        <v>981008</v>
      </c>
      <c r="D42" s="16" t="str">
        <f>VLOOKUP(B42,Sheet1!A:C,3,0)</f>
        <v>教务处</v>
      </c>
      <c r="E42" s="12"/>
      <c r="F42" s="17" t="s">
        <v>920</v>
      </c>
      <c r="G42" s="12">
        <v>50</v>
      </c>
      <c r="H42" s="12">
        <v>3</v>
      </c>
      <c r="I42" s="12">
        <f t="shared" si="1"/>
        <v>150</v>
      </c>
    </row>
    <row r="43" spans="1:9" ht="22.5" customHeight="1">
      <c r="A43" s="12">
        <v>42</v>
      </c>
      <c r="B43" s="27" t="s">
        <v>1384</v>
      </c>
      <c r="C43" s="16" t="str">
        <f>VLOOKUP(B43,Sheet1!A:B,2,0)</f>
        <v>961003</v>
      </c>
      <c r="D43" s="16" t="str">
        <f>VLOOKUP(B43,Sheet1!A:C,3,0)</f>
        <v>生物医学工程学院</v>
      </c>
      <c r="E43" s="12"/>
      <c r="F43" s="17" t="s">
        <v>921</v>
      </c>
      <c r="G43" s="12">
        <v>50</v>
      </c>
      <c r="H43" s="12">
        <v>3</v>
      </c>
      <c r="I43" s="12">
        <f t="shared" si="1"/>
        <v>150</v>
      </c>
    </row>
    <row r="44" spans="1:9" ht="22.5" customHeight="1">
      <c r="A44" s="12">
        <v>43</v>
      </c>
      <c r="B44" s="28" t="s">
        <v>809</v>
      </c>
      <c r="C44" s="16" t="str">
        <f>VLOOKUP(B44,Sheet1!A:B,2,0)</f>
        <v>021052</v>
      </c>
      <c r="D44" s="16" t="str">
        <f>VLOOKUP(B44,Sheet1!A:C,3,0)</f>
        <v>第五临床学院</v>
      </c>
      <c r="E44" s="12"/>
      <c r="F44" s="17" t="s">
        <v>922</v>
      </c>
      <c r="G44" s="12">
        <v>50</v>
      </c>
      <c r="H44" s="12">
        <v>3</v>
      </c>
      <c r="I44" s="12">
        <f t="shared" si="1"/>
        <v>150</v>
      </c>
    </row>
    <row r="45" spans="1:9" ht="22.5" customHeight="1">
      <c r="A45" s="12">
        <v>44</v>
      </c>
      <c r="B45" s="27" t="s">
        <v>4990</v>
      </c>
      <c r="C45" s="16" t="str">
        <f>VLOOKUP(B45,Sheet1!A:B,2,0)</f>
        <v>891017</v>
      </c>
      <c r="D45" s="16" t="str">
        <f>VLOOKUP(B45,Sheet1!A:C,3,0)</f>
        <v>成人教育学院</v>
      </c>
      <c r="E45" s="12"/>
      <c r="F45" s="17" t="s">
        <v>923</v>
      </c>
      <c r="G45" s="12">
        <v>50</v>
      </c>
      <c r="H45" s="12">
        <v>3</v>
      </c>
      <c r="I45" s="12">
        <f t="shared" si="1"/>
        <v>150</v>
      </c>
    </row>
    <row r="46" spans="1:9" ht="22.5" customHeight="1">
      <c r="A46" s="12">
        <v>45</v>
      </c>
      <c r="B46" s="16" t="s">
        <v>1385</v>
      </c>
      <c r="C46" s="16" t="str">
        <f>VLOOKUP(B46,Sheet1!A:B,2,0)</f>
        <v>041057</v>
      </c>
      <c r="D46" s="16" t="str">
        <f>VLOOKUP(B46,Sheet1!A:C,3,0)</f>
        <v>学生处</v>
      </c>
      <c r="E46" s="12"/>
      <c r="F46" s="17" t="s">
        <v>924</v>
      </c>
      <c r="G46" s="12">
        <v>421</v>
      </c>
      <c r="H46" s="12">
        <v>3</v>
      </c>
      <c r="I46" s="12">
        <f t="shared" si="1"/>
        <v>1263</v>
      </c>
    </row>
    <row r="47" spans="1:9" ht="22.5" customHeight="1">
      <c r="A47" s="12">
        <v>46</v>
      </c>
      <c r="B47" s="16" t="s">
        <v>810</v>
      </c>
      <c r="C47" s="16" t="str">
        <f>VLOOKUP(B47,Sheet1!A:B,2,0)</f>
        <v>041114</v>
      </c>
      <c r="D47" s="16" t="str">
        <f>VLOOKUP(B47,Sheet1!A:C,3,0)</f>
        <v>纪委</v>
      </c>
      <c r="E47" s="12"/>
      <c r="F47" s="17" t="s">
        <v>925</v>
      </c>
      <c r="G47" s="12">
        <v>50</v>
      </c>
      <c r="H47" s="12">
        <v>3</v>
      </c>
      <c r="I47" s="12">
        <f t="shared" si="1"/>
        <v>150</v>
      </c>
    </row>
    <row r="48" spans="1:9" ht="22.5" customHeight="1">
      <c r="A48" s="12">
        <v>47</v>
      </c>
      <c r="B48" s="27" t="s">
        <v>811</v>
      </c>
      <c r="C48" s="16" t="str">
        <f>VLOOKUP(B48,Sheet1!A:B,2,0)</f>
        <v>011034</v>
      </c>
      <c r="D48" s="16" t="str">
        <f>VLOOKUP(B48,Sheet1!A:C,3,0)</f>
        <v>基础医学院</v>
      </c>
      <c r="E48" s="12"/>
      <c r="F48" s="17" t="s">
        <v>926</v>
      </c>
      <c r="G48" s="12">
        <v>35</v>
      </c>
      <c r="H48" s="12">
        <v>3</v>
      </c>
      <c r="I48" s="12">
        <f t="shared" si="1"/>
        <v>105</v>
      </c>
    </row>
    <row r="49" spans="1:9" ht="22.5" customHeight="1">
      <c r="A49" s="12">
        <v>48</v>
      </c>
      <c r="B49" s="12" t="s">
        <v>1386</v>
      </c>
      <c r="C49" s="16" t="str">
        <f>VLOOKUP(B49,Sheet1!A:B,2,0)</f>
        <v>053152</v>
      </c>
      <c r="D49" s="16" t="str">
        <f>VLOOKUP(B49,Sheet1!A:C,3,0)</f>
        <v>基础医学院</v>
      </c>
      <c r="E49" s="12"/>
      <c r="F49" s="17" t="s">
        <v>927</v>
      </c>
      <c r="G49" s="12">
        <v>46</v>
      </c>
      <c r="H49" s="12">
        <v>3</v>
      </c>
      <c r="I49" s="12">
        <f t="shared" si="1"/>
        <v>138</v>
      </c>
    </row>
    <row r="50" spans="1:9" ht="22.5" customHeight="1">
      <c r="A50" s="12">
        <v>49</v>
      </c>
      <c r="B50" s="28" t="s">
        <v>812</v>
      </c>
      <c r="C50" s="16" t="str">
        <f>VLOOKUP(B50,Sheet1!A:B,2,0)</f>
        <v>031016</v>
      </c>
      <c r="D50" s="16" t="str">
        <f>VLOOKUP(B50,Sheet1!A:C,3,0)</f>
        <v>外国语言学院</v>
      </c>
      <c r="E50" s="12"/>
      <c r="F50" s="17" t="s">
        <v>928</v>
      </c>
      <c r="G50" s="12">
        <v>65</v>
      </c>
      <c r="H50" s="12">
        <v>3</v>
      </c>
      <c r="I50" s="12">
        <f t="shared" si="1"/>
        <v>195</v>
      </c>
    </row>
    <row r="51" spans="1:9" ht="22.5" customHeight="1">
      <c r="A51" s="12">
        <v>50</v>
      </c>
      <c r="B51" s="16" t="s">
        <v>813</v>
      </c>
      <c r="C51" s="16" t="str">
        <f>VLOOKUP(B51,Sheet1!A:B,2,0)</f>
        <v>051021</v>
      </c>
      <c r="D51" s="16" t="str">
        <f>VLOOKUP(B51,Sheet1!A:C,3,0)</f>
        <v>基础医学院</v>
      </c>
      <c r="E51" s="12"/>
      <c r="F51" s="17" t="s">
        <v>929</v>
      </c>
      <c r="G51" s="12">
        <v>26</v>
      </c>
      <c r="H51" s="12">
        <v>3</v>
      </c>
      <c r="I51" s="12">
        <f t="shared" si="1"/>
        <v>78</v>
      </c>
    </row>
    <row r="52" spans="1:9" ht="22.5" customHeight="1">
      <c r="A52" s="12">
        <v>51</v>
      </c>
      <c r="B52" s="16" t="s">
        <v>814</v>
      </c>
      <c r="C52" s="16" t="str">
        <f>VLOOKUP(B52,Sheet1!A:B,2,0)</f>
        <v>051034</v>
      </c>
      <c r="D52" s="16" t="str">
        <f>VLOOKUP(B52,Sheet1!A:C,3,0)</f>
        <v>研究生处</v>
      </c>
      <c r="E52" s="12"/>
      <c r="F52" s="17" t="s">
        <v>930</v>
      </c>
      <c r="G52" s="12">
        <v>15</v>
      </c>
      <c r="H52" s="12">
        <v>3</v>
      </c>
      <c r="I52" s="12">
        <f t="shared" si="1"/>
        <v>45</v>
      </c>
    </row>
    <row r="53" spans="1:9" ht="22.5" customHeight="1">
      <c r="A53" s="12">
        <v>52</v>
      </c>
      <c r="B53" s="16" t="s">
        <v>4991</v>
      </c>
      <c r="C53" s="16" t="str">
        <f>VLOOKUP(B53,Sheet1!A:B,2,0)</f>
        <v>031056</v>
      </c>
      <c r="D53" s="16" t="str">
        <f>VLOOKUP(B53,Sheet1!A:C,3,0)</f>
        <v>基础医学院</v>
      </c>
      <c r="E53" s="12"/>
      <c r="F53" s="17" t="s">
        <v>931</v>
      </c>
      <c r="G53" s="12">
        <v>71</v>
      </c>
      <c r="H53" s="12">
        <v>3</v>
      </c>
      <c r="I53" s="12">
        <f t="shared" si="1"/>
        <v>213</v>
      </c>
    </row>
    <row r="54" spans="1:9" ht="22.5" customHeight="1">
      <c r="A54" s="12">
        <v>53</v>
      </c>
      <c r="B54" s="27" t="s">
        <v>815</v>
      </c>
      <c r="C54" s="16" t="str">
        <f>VLOOKUP(B54,Sheet1!A:B,2,0)</f>
        <v>981010</v>
      </c>
      <c r="D54" s="16" t="str">
        <f>VLOOKUP(B54,Sheet1!A:C,3,0)</f>
        <v>药学院</v>
      </c>
      <c r="E54" s="12"/>
      <c r="F54" s="17" t="s">
        <v>932</v>
      </c>
      <c r="G54" s="12">
        <v>2</v>
      </c>
      <c r="H54" s="12">
        <v>3</v>
      </c>
      <c r="I54" s="12">
        <f t="shared" si="1"/>
        <v>6</v>
      </c>
    </row>
    <row r="55" spans="1:9" ht="22.5" customHeight="1">
      <c r="A55" s="12">
        <v>54</v>
      </c>
      <c r="B55" s="16" t="s">
        <v>816</v>
      </c>
      <c r="C55" s="16" t="str">
        <f>VLOOKUP(B55,Sheet1!A:B,2,0)</f>
        <v>051043</v>
      </c>
      <c r="D55" s="16" t="str">
        <f>VLOOKUP(B55,Sheet1!A:C,3,0)</f>
        <v>生命科学技术学院</v>
      </c>
      <c r="E55" s="12"/>
      <c r="F55" s="17" t="s">
        <v>933</v>
      </c>
      <c r="G55" s="12">
        <v>21</v>
      </c>
      <c r="H55" s="12">
        <v>3</v>
      </c>
      <c r="I55" s="12">
        <f t="shared" si="1"/>
        <v>63</v>
      </c>
    </row>
    <row r="56" spans="1:9" ht="22.5" customHeight="1">
      <c r="A56" s="12">
        <v>55</v>
      </c>
      <c r="B56" s="12" t="s">
        <v>1387</v>
      </c>
      <c r="C56" s="16" t="str">
        <f>VLOOKUP(B56,Sheet1!A:B,2,0)</f>
        <v>001004</v>
      </c>
      <c r="D56" s="16" t="str">
        <f>VLOOKUP(B56,Sheet1!A:C,3,0)</f>
        <v>基础医学院</v>
      </c>
      <c r="E56" s="12"/>
      <c r="F56" s="17" t="s">
        <v>934</v>
      </c>
      <c r="G56" s="12">
        <v>50</v>
      </c>
      <c r="H56" s="12">
        <v>3</v>
      </c>
      <c r="I56" s="12">
        <f t="shared" si="1"/>
        <v>150</v>
      </c>
    </row>
    <row r="57" spans="1:9" ht="22.5" customHeight="1">
      <c r="A57" s="12">
        <v>56</v>
      </c>
      <c r="B57" s="27" t="s">
        <v>818</v>
      </c>
      <c r="C57" s="16" t="str">
        <f>VLOOKUP(B57,Sheet1!A:B,2,0)</f>
        <v>052105</v>
      </c>
      <c r="D57" s="16" t="str">
        <f>VLOOKUP(B57,Sheet1!A:C,3,0)</f>
        <v>外国语言学院</v>
      </c>
      <c r="E57" s="12"/>
      <c r="F57" s="17" t="s">
        <v>935</v>
      </c>
      <c r="G57" s="12">
        <v>6</v>
      </c>
      <c r="H57" s="12">
        <v>3</v>
      </c>
      <c r="I57" s="12">
        <f t="shared" si="1"/>
        <v>18</v>
      </c>
    </row>
    <row r="58" spans="1:9" ht="22.5" customHeight="1">
      <c r="A58" s="12">
        <v>57</v>
      </c>
      <c r="B58" s="27" t="s">
        <v>1401</v>
      </c>
      <c r="C58" s="16" t="str">
        <f>VLOOKUP(B58,Sheet1!A:B,2,0)</f>
        <v>021074</v>
      </c>
      <c r="D58" s="16" t="str">
        <f>VLOOKUP(B58,Sheet1!A:C,3,0)</f>
        <v>现代教育技术中心</v>
      </c>
      <c r="E58" s="12"/>
      <c r="F58" s="17" t="s">
        <v>936</v>
      </c>
      <c r="G58" s="12">
        <v>19</v>
      </c>
      <c r="H58" s="12">
        <v>3</v>
      </c>
      <c r="I58" s="12">
        <f t="shared" si="1"/>
        <v>57</v>
      </c>
    </row>
    <row r="59" spans="1:9" ht="22.5" customHeight="1">
      <c r="A59" s="12">
        <v>58</v>
      </c>
      <c r="B59" s="27" t="s">
        <v>819</v>
      </c>
      <c r="C59" s="16" t="str">
        <f>VLOOKUP(B59,Sheet1!A:B,2,0)</f>
        <v>502207</v>
      </c>
      <c r="D59" s="16" t="str">
        <f>VLOOKUP(B59,Sheet1!A:C,3,0)</f>
        <v>退休</v>
      </c>
      <c r="E59" s="12"/>
      <c r="F59" s="17" t="s">
        <v>937</v>
      </c>
      <c r="G59" s="12">
        <v>0</v>
      </c>
      <c r="H59" s="12">
        <v>3</v>
      </c>
      <c r="I59" s="12">
        <f t="shared" si="1"/>
        <v>0</v>
      </c>
    </row>
    <row r="60" spans="1:9" ht="22.5" customHeight="1">
      <c r="A60" s="12">
        <v>59</v>
      </c>
      <c r="B60" s="28" t="s">
        <v>820</v>
      </c>
      <c r="C60" s="16" t="str">
        <f>VLOOKUP(B60,Sheet1!A:B,2,0)</f>
        <v>031074</v>
      </c>
      <c r="D60" s="16" t="str">
        <f>VLOOKUP(B60,Sheet1!A:C,3,0)</f>
        <v>基础医学院</v>
      </c>
      <c r="E60" s="12"/>
      <c r="F60" s="17" t="s">
        <v>938</v>
      </c>
      <c r="G60" s="12">
        <v>90</v>
      </c>
      <c r="H60" s="12">
        <v>3</v>
      </c>
      <c r="I60" s="12">
        <f t="shared" si="1"/>
        <v>270</v>
      </c>
    </row>
    <row r="61" spans="1:9" ht="22.5" customHeight="1">
      <c r="A61" s="12">
        <v>60</v>
      </c>
      <c r="B61" s="27" t="s">
        <v>4992</v>
      </c>
      <c r="C61" s="16" t="str">
        <f>VLOOKUP(B61,Sheet1!A:B,2,0)</f>
        <v>041027</v>
      </c>
      <c r="D61" s="16" t="str">
        <f>VLOOKUP(B61,Sheet1!A:C,3,0)</f>
        <v>法医学院</v>
      </c>
      <c r="E61" s="12" t="s">
        <v>4993</v>
      </c>
      <c r="F61" s="17" t="s">
        <v>939</v>
      </c>
      <c r="G61" s="12">
        <v>50</v>
      </c>
      <c r="H61" s="12">
        <v>3</v>
      </c>
      <c r="I61" s="12">
        <f t="shared" si="1"/>
        <v>150</v>
      </c>
    </row>
    <row r="62" spans="1:9" ht="22.5" customHeight="1">
      <c r="A62" s="12">
        <v>61</v>
      </c>
      <c r="B62" s="27" t="s">
        <v>821</v>
      </c>
      <c r="C62" s="16" t="str">
        <f>VLOOKUP(B62,Sheet1!A:B,2,0)</f>
        <v>881028</v>
      </c>
      <c r="D62" s="16" t="str">
        <f>VLOOKUP(B62,Sheet1!A:C,3,0)</f>
        <v>保卫处</v>
      </c>
      <c r="E62" s="12"/>
      <c r="F62" s="29" t="s">
        <v>1388</v>
      </c>
      <c r="G62" s="12">
        <v>0</v>
      </c>
      <c r="H62" s="12">
        <v>3</v>
      </c>
      <c r="I62" s="12">
        <f>G62*H62</f>
        <v>0</v>
      </c>
    </row>
    <row r="63" spans="1:9" ht="22.5" customHeight="1">
      <c r="A63" s="12">
        <v>62</v>
      </c>
      <c r="B63" s="16" t="s">
        <v>4995</v>
      </c>
      <c r="C63" s="16" t="str">
        <f>VLOOKUP(B63,Sheet1!A:B,2,0)</f>
        <v>052129</v>
      </c>
      <c r="D63" s="16" t="str">
        <f>VLOOKUP(B63,Sheet1!A:C,3,0)</f>
        <v>护理学院</v>
      </c>
      <c r="E63" s="12"/>
      <c r="F63" s="29" t="s">
        <v>940</v>
      </c>
      <c r="G63" s="12">
        <v>50</v>
      </c>
      <c r="H63" s="12">
        <v>3</v>
      </c>
      <c r="I63" s="12">
        <f t="shared" ref="I63:I72" si="2">G63*H63</f>
        <v>150</v>
      </c>
    </row>
    <row r="64" spans="1:9" ht="22.5" customHeight="1">
      <c r="A64" s="12">
        <v>63</v>
      </c>
      <c r="B64" s="27" t="s">
        <v>1389</v>
      </c>
      <c r="C64" s="16" t="str">
        <f>VLOOKUP(B64,Sheet1!A:B,2,0)</f>
        <v>031075</v>
      </c>
      <c r="D64" s="16" t="str">
        <f>VLOOKUP(B64,Sheet1!A:C,3,0)</f>
        <v>体育教学部</v>
      </c>
      <c r="E64" s="12"/>
      <c r="F64" s="29" t="s">
        <v>941</v>
      </c>
      <c r="G64" s="12">
        <v>35</v>
      </c>
      <c r="H64" s="12">
        <v>3</v>
      </c>
      <c r="I64" s="12">
        <f t="shared" si="2"/>
        <v>105</v>
      </c>
    </row>
    <row r="65" spans="1:9" ht="22.5" customHeight="1">
      <c r="A65" s="12">
        <v>64</v>
      </c>
      <c r="B65" s="16" t="s">
        <v>822</v>
      </c>
      <c r="C65" s="16" t="str">
        <f>VLOOKUP(B65,Sheet1!A:B,2,0)</f>
        <v>071045</v>
      </c>
      <c r="D65" s="16" t="str">
        <f>VLOOKUP(B65,Sheet1!A:C,3,0)</f>
        <v>马克思主义学院</v>
      </c>
      <c r="E65" s="12"/>
      <c r="F65" s="29" t="s">
        <v>942</v>
      </c>
      <c r="G65" s="12">
        <v>50</v>
      </c>
      <c r="H65" s="12">
        <v>3</v>
      </c>
      <c r="I65" s="12">
        <f t="shared" si="2"/>
        <v>150</v>
      </c>
    </row>
    <row r="66" spans="1:9" ht="22.5" customHeight="1">
      <c r="A66" s="12">
        <v>65</v>
      </c>
      <c r="B66" s="27" t="s">
        <v>823</v>
      </c>
      <c r="C66" s="16" t="str">
        <f>VLOOKUP(B66,Sheet1!A:B,2,0)</f>
        <v>801001</v>
      </c>
      <c r="D66" s="16" t="str">
        <f>VLOOKUP(B66,Sheet1!A:C,3,0)</f>
        <v>退休</v>
      </c>
      <c r="E66" s="12"/>
      <c r="F66" s="29" t="s">
        <v>943</v>
      </c>
      <c r="G66" s="12">
        <v>32</v>
      </c>
      <c r="H66" s="12">
        <v>3</v>
      </c>
      <c r="I66" s="12">
        <f t="shared" si="2"/>
        <v>96</v>
      </c>
    </row>
    <row r="67" spans="1:9" ht="22.5" customHeight="1">
      <c r="A67" s="12">
        <v>66</v>
      </c>
      <c r="B67" s="16" t="s">
        <v>890</v>
      </c>
      <c r="C67" s="16" t="str">
        <f>VLOOKUP(B67,Sheet1!A:B,2,0)</f>
        <v>063082</v>
      </c>
      <c r="D67" s="16" t="str">
        <f>VLOOKUP(B67,Sheet1!A:C,3,0)</f>
        <v>外国语言学院</v>
      </c>
      <c r="E67" s="12"/>
      <c r="F67" s="29" t="s">
        <v>944</v>
      </c>
      <c r="G67" s="12">
        <v>16</v>
      </c>
      <c r="H67" s="12">
        <v>3</v>
      </c>
      <c r="I67" s="12">
        <f t="shared" si="2"/>
        <v>48</v>
      </c>
    </row>
    <row r="68" spans="1:9" ht="22.5" customHeight="1">
      <c r="A68" s="12">
        <v>67</v>
      </c>
      <c r="B68" s="27" t="s">
        <v>824</v>
      </c>
      <c r="C68" s="16" t="str">
        <f>VLOOKUP(B68,Sheet1!A:B,2,0)</f>
        <v>502197</v>
      </c>
      <c r="D68" s="16" t="str">
        <f>VLOOKUP(B68,Sheet1!A:C,3,0)</f>
        <v>退休</v>
      </c>
      <c r="E68" s="12"/>
      <c r="F68" s="29" t="s">
        <v>945</v>
      </c>
      <c r="G68" s="12">
        <v>16</v>
      </c>
      <c r="H68" s="12">
        <v>3</v>
      </c>
      <c r="I68" s="12">
        <f t="shared" si="2"/>
        <v>48</v>
      </c>
    </row>
    <row r="69" spans="1:9" ht="22.5" customHeight="1">
      <c r="A69" s="12">
        <v>68</v>
      </c>
      <c r="B69" s="16" t="s">
        <v>825</v>
      </c>
      <c r="C69" s="16" t="str">
        <f>VLOOKUP(B69,Sheet1!A:B,2,0)</f>
        <v>052101</v>
      </c>
      <c r="D69" s="16" t="str">
        <f>VLOOKUP(B69,Sheet1!A:C,3,0)</f>
        <v>护理学院</v>
      </c>
      <c r="E69" s="12"/>
      <c r="F69" s="29" t="s">
        <v>946</v>
      </c>
      <c r="G69" s="12">
        <v>55</v>
      </c>
      <c r="H69" s="12">
        <v>3</v>
      </c>
      <c r="I69" s="12">
        <f t="shared" si="2"/>
        <v>165</v>
      </c>
    </row>
    <row r="70" spans="1:9" ht="22.5" customHeight="1">
      <c r="A70" s="12">
        <v>69</v>
      </c>
      <c r="B70" s="16" t="s">
        <v>5002</v>
      </c>
      <c r="C70" s="16" t="str">
        <f>VLOOKUP(B70,Sheet1!A:C,2,0)</f>
        <v>861015</v>
      </c>
      <c r="D70" s="16" t="str">
        <f>VLOOKUP(B70,Sheet1!A:C,3,0)</f>
        <v>保卫处</v>
      </c>
      <c r="E70" s="12"/>
      <c r="F70" s="29" t="s">
        <v>947</v>
      </c>
      <c r="G70" s="12">
        <v>100</v>
      </c>
      <c r="H70" s="12">
        <v>3</v>
      </c>
      <c r="I70" s="12">
        <f>G70*H70</f>
        <v>300</v>
      </c>
    </row>
    <row r="71" spans="1:9" ht="22.5" customHeight="1">
      <c r="A71" s="12">
        <v>70</v>
      </c>
      <c r="B71" s="16" t="s">
        <v>826</v>
      </c>
      <c r="C71" s="16" t="str">
        <f>VLOOKUP(B71,Sheet1!A:B,2,0)</f>
        <v>031018</v>
      </c>
      <c r="D71" s="16" t="str">
        <f>VLOOKUP(B71,Sheet1!A:C,3,0)</f>
        <v>外国语言学院</v>
      </c>
      <c r="E71" s="12"/>
      <c r="F71" s="29" t="s">
        <v>948</v>
      </c>
      <c r="G71" s="12">
        <v>14</v>
      </c>
      <c r="H71" s="12">
        <v>3</v>
      </c>
      <c r="I71" s="12">
        <f t="shared" si="2"/>
        <v>42</v>
      </c>
    </row>
    <row r="72" spans="1:9" ht="22.5" customHeight="1">
      <c r="A72" s="12">
        <v>71</v>
      </c>
      <c r="B72" s="27" t="s">
        <v>827</v>
      </c>
      <c r="C72" s="16" t="str">
        <f>VLOOKUP(B72,Sheet1!A:B,2,0)</f>
        <v>071005</v>
      </c>
      <c r="D72" s="16" t="str">
        <f>VLOOKUP(B72,Sheet1!A:C,3,0)</f>
        <v>基础医学院</v>
      </c>
      <c r="E72" s="12"/>
      <c r="F72" s="29" t="s">
        <v>949</v>
      </c>
      <c r="G72" s="12">
        <v>50</v>
      </c>
      <c r="H72" s="12">
        <v>3</v>
      </c>
      <c r="I72" s="12">
        <f t="shared" si="2"/>
        <v>150</v>
      </c>
    </row>
    <row r="73" spans="1:9" ht="22.5" customHeight="1">
      <c r="A73" s="12">
        <v>72</v>
      </c>
      <c r="B73" s="28" t="s">
        <v>828</v>
      </c>
      <c r="C73" s="16" t="str">
        <f>VLOOKUP(B73,Sheet1!A:B,2,0)</f>
        <v>881026</v>
      </c>
      <c r="D73" s="16" t="str">
        <f>VLOOKUP(B73,Sheet1!A:C,3,0)</f>
        <v>后勤管理处</v>
      </c>
      <c r="E73" s="12"/>
      <c r="F73" s="29" t="s">
        <v>950</v>
      </c>
      <c r="G73" s="12">
        <v>97</v>
      </c>
      <c r="H73" s="12">
        <v>3</v>
      </c>
      <c r="I73" s="12">
        <f t="shared" ref="I73:I105" si="3">G73*H73</f>
        <v>291</v>
      </c>
    </row>
    <row r="74" spans="1:9" ht="22.5" customHeight="1">
      <c r="A74" s="12">
        <v>73</v>
      </c>
      <c r="B74" s="16" t="s">
        <v>829</v>
      </c>
      <c r="C74" s="16" t="str">
        <f>VLOOKUP(B74,Sheet1!A:B,2,0)</f>
        <v>041138</v>
      </c>
      <c r="D74" s="16" t="str">
        <f>VLOOKUP(B74,Sheet1!A:C,3,0)</f>
        <v>档案馆</v>
      </c>
      <c r="E74" s="12" t="s">
        <v>1390</v>
      </c>
      <c r="F74" s="29" t="s">
        <v>951</v>
      </c>
      <c r="G74" s="12">
        <v>85</v>
      </c>
      <c r="H74" s="12">
        <v>3</v>
      </c>
      <c r="I74" s="12">
        <f>G74*H74</f>
        <v>255</v>
      </c>
    </row>
    <row r="75" spans="1:9" ht="22.5" customHeight="1">
      <c r="A75" s="12">
        <v>74</v>
      </c>
      <c r="B75" s="16" t="s">
        <v>830</v>
      </c>
      <c r="C75" s="16" t="str">
        <f>VLOOKUP(B75,Sheet1!A:B,2,0)</f>
        <v>063078</v>
      </c>
      <c r="D75" s="16" t="str">
        <f>VLOOKUP(B75,Sheet1!A:C,3,0)</f>
        <v>团委</v>
      </c>
      <c r="E75" s="12"/>
      <c r="F75" s="29" t="s">
        <v>952</v>
      </c>
      <c r="G75" s="12">
        <v>23</v>
      </c>
      <c r="H75" s="12">
        <v>3</v>
      </c>
      <c r="I75" s="12">
        <f t="shared" si="3"/>
        <v>69</v>
      </c>
    </row>
    <row r="76" spans="1:9" ht="22.5" customHeight="1">
      <c r="A76" s="12">
        <v>75</v>
      </c>
      <c r="B76" s="27" t="s">
        <v>831</v>
      </c>
      <c r="C76" s="16" t="str">
        <f>VLOOKUP(B76,Sheet1!A:B,2,0)</f>
        <v>502196</v>
      </c>
      <c r="D76" s="16" t="str">
        <f>VLOOKUP(B76,Sheet1!A:C,3,0)</f>
        <v>退休</v>
      </c>
      <c r="E76" s="12"/>
      <c r="F76" s="29" t="s">
        <v>953</v>
      </c>
      <c r="G76" s="12">
        <v>50</v>
      </c>
      <c r="H76" s="12">
        <v>3</v>
      </c>
      <c r="I76" s="12">
        <f t="shared" si="3"/>
        <v>150</v>
      </c>
    </row>
    <row r="77" spans="1:9" ht="22.5" customHeight="1">
      <c r="A77" s="12">
        <v>76</v>
      </c>
      <c r="B77" s="16" t="s">
        <v>832</v>
      </c>
      <c r="C77" s="16" t="str">
        <f>VLOOKUP(B77,Sheet1!A:B,2,0)</f>
        <v>041064</v>
      </c>
      <c r="D77" s="16" t="str">
        <f>VLOOKUP(B77,Sheet1!A:C,3,0)</f>
        <v>公共卫生学院</v>
      </c>
      <c r="E77" s="12"/>
      <c r="F77" s="29" t="s">
        <v>954</v>
      </c>
      <c r="G77" s="12">
        <v>0</v>
      </c>
      <c r="H77" s="12">
        <v>3</v>
      </c>
      <c r="I77" s="12">
        <f t="shared" si="3"/>
        <v>0</v>
      </c>
    </row>
    <row r="78" spans="1:9" ht="22.5" customHeight="1">
      <c r="A78" s="12">
        <v>77</v>
      </c>
      <c r="B78" s="16" t="s">
        <v>833</v>
      </c>
      <c r="C78" s="16" t="str">
        <f>VLOOKUP(B78,Sheet1!A:B,2,0)</f>
        <v>071014</v>
      </c>
      <c r="D78" s="16" t="str">
        <f>VLOOKUP(B78,Sheet1!A:C,3,0)</f>
        <v>基础医学院</v>
      </c>
      <c r="E78" s="12"/>
      <c r="F78" s="29" t="s">
        <v>955</v>
      </c>
      <c r="G78" s="12">
        <v>0</v>
      </c>
      <c r="H78" s="12">
        <v>3</v>
      </c>
      <c r="I78" s="12">
        <f t="shared" si="3"/>
        <v>0</v>
      </c>
    </row>
    <row r="79" spans="1:9" ht="22.5" customHeight="1">
      <c r="A79" s="12">
        <v>78</v>
      </c>
      <c r="B79" s="16" t="s">
        <v>834</v>
      </c>
      <c r="C79" s="16" t="str">
        <f>VLOOKUP(B79,Sheet1!A:B,2,0)</f>
        <v>041010</v>
      </c>
      <c r="D79" s="16" t="str">
        <f>VLOOKUP(B79,Sheet1!A:C,3,0)</f>
        <v>期刊社</v>
      </c>
      <c r="E79" s="12"/>
      <c r="F79" s="29" t="s">
        <v>956</v>
      </c>
      <c r="G79" s="12">
        <v>0</v>
      </c>
      <c r="H79" s="12">
        <v>3</v>
      </c>
      <c r="I79" s="12">
        <f t="shared" si="3"/>
        <v>0</v>
      </c>
    </row>
    <row r="80" spans="1:9" ht="22.5" customHeight="1">
      <c r="A80" s="12">
        <v>79</v>
      </c>
      <c r="B80" s="16" t="s">
        <v>835</v>
      </c>
      <c r="C80" s="16" t="str">
        <f>VLOOKUP(B80,Sheet1!A:B,2,0)</f>
        <v>021040</v>
      </c>
      <c r="D80" s="16" t="str">
        <f>VLOOKUP(B80,Sheet1!A:C,3,0)</f>
        <v>成人教育学院</v>
      </c>
      <c r="E80" s="12"/>
      <c r="F80" s="29" t="s">
        <v>957</v>
      </c>
      <c r="G80" s="12">
        <v>0</v>
      </c>
      <c r="H80" s="12">
        <v>3</v>
      </c>
      <c r="I80" s="12">
        <f t="shared" si="3"/>
        <v>0</v>
      </c>
    </row>
    <row r="81" spans="1:9" ht="22.5" customHeight="1">
      <c r="A81" s="12">
        <v>80</v>
      </c>
      <c r="B81" s="16" t="s">
        <v>836</v>
      </c>
      <c r="C81" s="16" t="str">
        <f>VLOOKUP(B81,Sheet1!A:B,2,0)</f>
        <v>051037</v>
      </c>
      <c r="D81" s="16" t="str">
        <f>VLOOKUP(B81,Sheet1!A:C,3,0)</f>
        <v>马克思主义学院</v>
      </c>
      <c r="E81" s="12"/>
      <c r="F81" s="29" t="s">
        <v>958</v>
      </c>
      <c r="G81" s="12">
        <v>50</v>
      </c>
      <c r="H81" s="12">
        <v>3</v>
      </c>
      <c r="I81" s="12">
        <f t="shared" si="3"/>
        <v>150</v>
      </c>
    </row>
    <row r="82" spans="1:9" ht="22.5" customHeight="1">
      <c r="A82" s="12">
        <v>81</v>
      </c>
      <c r="B82" s="16" t="s">
        <v>837</v>
      </c>
      <c r="C82" s="16" t="str">
        <f>VLOOKUP(B82,Sheet1!A:B,2,0)</f>
        <v>052141</v>
      </c>
      <c r="D82" s="16" t="str">
        <f>VLOOKUP(B82,Sheet1!A:C,3,0)</f>
        <v>三全学院</v>
      </c>
      <c r="E82" s="12"/>
      <c r="F82" s="29" t="s">
        <v>959</v>
      </c>
      <c r="G82" s="12">
        <v>26</v>
      </c>
      <c r="H82" s="12">
        <v>3</v>
      </c>
      <c r="I82" s="12">
        <f t="shared" si="3"/>
        <v>78</v>
      </c>
    </row>
    <row r="83" spans="1:9" ht="22.5" customHeight="1">
      <c r="A83" s="12">
        <v>82</v>
      </c>
      <c r="B83" s="16" t="s">
        <v>1391</v>
      </c>
      <c r="C83" s="16" t="str">
        <f>VLOOKUP(B83,Sheet1!A:B,2,0)</f>
        <v>083054</v>
      </c>
      <c r="D83" s="16" t="str">
        <f>VLOOKUP(B83,Sheet1!A:C,3,0)</f>
        <v>图书馆</v>
      </c>
      <c r="E83" s="12" t="s">
        <v>1405</v>
      </c>
      <c r="F83" s="29" t="s">
        <v>960</v>
      </c>
      <c r="G83" s="12">
        <v>50</v>
      </c>
      <c r="H83" s="12">
        <v>3</v>
      </c>
      <c r="I83" s="12">
        <f>G83*H83</f>
        <v>150</v>
      </c>
    </row>
    <row r="84" spans="1:9" ht="22.5" customHeight="1">
      <c r="A84" s="12">
        <v>83</v>
      </c>
      <c r="B84" s="16" t="s">
        <v>838</v>
      </c>
      <c r="C84" s="16" t="str">
        <f>VLOOKUP(B84,Sheet1!A:B,2,0)</f>
        <v>063099</v>
      </c>
      <c r="D84" s="16" t="str">
        <f>VLOOKUP(B84,Sheet1!A:C,3,0)</f>
        <v>工会</v>
      </c>
      <c r="E84" s="12"/>
      <c r="F84" s="29" t="s">
        <v>961</v>
      </c>
      <c r="G84" s="12">
        <v>50</v>
      </c>
      <c r="H84" s="12">
        <v>3</v>
      </c>
      <c r="I84" s="12">
        <f t="shared" si="3"/>
        <v>150</v>
      </c>
    </row>
    <row r="85" spans="1:9" ht="22.5" customHeight="1">
      <c r="A85" s="12">
        <v>84</v>
      </c>
      <c r="B85" s="16" t="s">
        <v>839</v>
      </c>
      <c r="C85" s="16" t="str">
        <f>VLOOKUP(B85,Sheet1!A:B,2,0)</f>
        <v>041087</v>
      </c>
      <c r="D85" s="16" t="str">
        <f>VLOOKUP(B85,Sheet1!A:C,3,0)</f>
        <v>基础医学院</v>
      </c>
      <c r="E85" s="12"/>
      <c r="F85" s="29" t="s">
        <v>962</v>
      </c>
      <c r="G85" s="12">
        <v>122</v>
      </c>
      <c r="H85" s="12">
        <v>3</v>
      </c>
      <c r="I85" s="12">
        <f t="shared" si="3"/>
        <v>366</v>
      </c>
    </row>
    <row r="86" spans="1:9" ht="22.5" customHeight="1">
      <c r="A86" s="12">
        <v>85</v>
      </c>
      <c r="B86" s="27" t="s">
        <v>840</v>
      </c>
      <c r="C86" s="16" t="str">
        <f>VLOOKUP(B86,Sheet1!A:B,2,0)</f>
        <v>021096</v>
      </c>
      <c r="D86" s="16" t="str">
        <f>VLOOKUP(B86,Sheet1!A:C,3,0)</f>
        <v>生物医学工程学院</v>
      </c>
      <c r="E86" s="12"/>
      <c r="F86" s="29" t="s">
        <v>963</v>
      </c>
      <c r="G86" s="12">
        <v>20</v>
      </c>
      <c r="H86" s="12">
        <v>3</v>
      </c>
      <c r="I86" s="12">
        <f t="shared" si="3"/>
        <v>60</v>
      </c>
    </row>
    <row r="87" spans="1:9" ht="22.5" customHeight="1">
      <c r="A87" s="12">
        <v>86</v>
      </c>
      <c r="B87" s="27" t="s">
        <v>1402</v>
      </c>
      <c r="C87" s="16" t="str">
        <f>VLOOKUP(B87,Sheet1!A:B,2,0)</f>
        <v>021051</v>
      </c>
      <c r="D87" s="16" t="str">
        <f>VLOOKUP(B87,Sheet1!A:C,3,0)</f>
        <v>国际教育学院</v>
      </c>
      <c r="E87" s="12"/>
      <c r="F87" s="29" t="s">
        <v>964</v>
      </c>
      <c r="G87" s="12">
        <v>217</v>
      </c>
      <c r="H87" s="12">
        <v>3</v>
      </c>
      <c r="I87" s="12">
        <f t="shared" si="3"/>
        <v>651</v>
      </c>
    </row>
    <row r="88" spans="1:9" ht="22.5" customHeight="1">
      <c r="A88" s="12">
        <v>87</v>
      </c>
      <c r="B88" s="27" t="s">
        <v>1403</v>
      </c>
      <c r="C88" s="16" t="str">
        <f>VLOOKUP(B88,Sheet1!A:B,2,0)</f>
        <v>031067</v>
      </c>
      <c r="D88" s="16" t="str">
        <f>VLOOKUP(B88,Sheet1!A:C,3,0)</f>
        <v>基础医学院</v>
      </c>
      <c r="E88" s="12"/>
      <c r="F88" s="29" t="s">
        <v>965</v>
      </c>
      <c r="G88" s="12">
        <v>44</v>
      </c>
      <c r="H88" s="12">
        <v>3</v>
      </c>
      <c r="I88" s="12">
        <f t="shared" si="3"/>
        <v>132</v>
      </c>
    </row>
    <row r="89" spans="1:9" ht="22.5" customHeight="1">
      <c r="A89" s="12">
        <v>88</v>
      </c>
      <c r="B89" s="16" t="s">
        <v>841</v>
      </c>
      <c r="C89" s="16" t="str">
        <f>VLOOKUP(B89,Sheet1!A:B,2,0)</f>
        <v>031027</v>
      </c>
      <c r="D89" s="16" t="str">
        <f>VLOOKUP(B89,Sheet1!A:C,3,0)</f>
        <v>图书馆</v>
      </c>
      <c r="E89" s="12"/>
      <c r="F89" s="29" t="s">
        <v>966</v>
      </c>
      <c r="G89" s="12">
        <v>153</v>
      </c>
      <c r="H89" s="12">
        <v>3</v>
      </c>
      <c r="I89" s="12">
        <f t="shared" si="3"/>
        <v>459</v>
      </c>
    </row>
    <row r="90" spans="1:9" ht="22.5" customHeight="1">
      <c r="A90" s="12">
        <v>89</v>
      </c>
      <c r="B90" s="16" t="s">
        <v>842</v>
      </c>
      <c r="C90" s="16" t="str">
        <f>VLOOKUP(B90,Sheet1!A:B,2,0)</f>
        <v>971035</v>
      </c>
      <c r="D90" s="16" t="str">
        <f>VLOOKUP(B90,Sheet1!A:C,3,0)</f>
        <v>后勤服务中心</v>
      </c>
      <c r="E90" s="12"/>
      <c r="F90" s="29" t="s">
        <v>967</v>
      </c>
      <c r="G90" s="12">
        <v>0</v>
      </c>
      <c r="H90" s="12">
        <v>3</v>
      </c>
      <c r="I90" s="12">
        <f t="shared" si="3"/>
        <v>0</v>
      </c>
    </row>
    <row r="91" spans="1:9" ht="22.5" customHeight="1">
      <c r="A91" s="12">
        <v>90</v>
      </c>
      <c r="B91" s="27" t="s">
        <v>4997</v>
      </c>
      <c r="C91" s="16" t="str">
        <f>VLOOKUP(B91,Sheet1!A:B,2,0)</f>
        <v>041070</v>
      </c>
      <c r="D91" s="16" t="str">
        <f>VLOOKUP(B91,Sheet1!A:C,3,0)</f>
        <v>外国语言学院</v>
      </c>
      <c r="E91" s="12"/>
      <c r="F91" s="29" t="s">
        <v>968</v>
      </c>
      <c r="G91" s="12">
        <v>8</v>
      </c>
      <c r="H91" s="12">
        <v>3</v>
      </c>
      <c r="I91" s="12">
        <f t="shared" si="3"/>
        <v>24</v>
      </c>
    </row>
    <row r="92" spans="1:9" ht="22.5" customHeight="1">
      <c r="A92" s="12">
        <v>91</v>
      </c>
      <c r="B92" s="16" t="s">
        <v>843</v>
      </c>
      <c r="C92" s="16" t="str">
        <f>VLOOKUP(B92,Sheet1!A:B,2,0)</f>
        <v>052139</v>
      </c>
      <c r="D92" s="16" t="str">
        <f>VLOOKUP(B92,Sheet1!A:C,3,0)</f>
        <v>团委</v>
      </c>
      <c r="E92" s="12"/>
      <c r="F92" s="29" t="s">
        <v>969</v>
      </c>
      <c r="G92" s="12">
        <v>50</v>
      </c>
      <c r="H92" s="12">
        <v>3</v>
      </c>
      <c r="I92" s="12">
        <f t="shared" si="3"/>
        <v>150</v>
      </c>
    </row>
    <row r="93" spans="1:9" ht="22.5" customHeight="1">
      <c r="A93" s="12">
        <v>92</v>
      </c>
      <c r="B93" s="16" t="s">
        <v>844</v>
      </c>
      <c r="C93" s="16" t="str">
        <f>VLOOKUP(B93,Sheet1!A:B,2,0)</f>
        <v>061006</v>
      </c>
      <c r="D93" s="16" t="str">
        <f>VLOOKUP(B93,Sheet1!A:C,3,0)</f>
        <v>生物医学工程学院</v>
      </c>
      <c r="E93" s="12"/>
      <c r="F93" s="29" t="s">
        <v>970</v>
      </c>
      <c r="G93" s="12">
        <v>63</v>
      </c>
      <c r="H93" s="12">
        <v>3</v>
      </c>
      <c r="I93" s="12">
        <f t="shared" si="3"/>
        <v>189</v>
      </c>
    </row>
    <row r="94" spans="1:9" ht="22.5" customHeight="1">
      <c r="A94" s="12">
        <v>93</v>
      </c>
      <c r="B94" s="30" t="s">
        <v>845</v>
      </c>
      <c r="C94" s="16" t="str">
        <f>VLOOKUP(B94,Sheet1!A:B,2,0)</f>
        <v>061047</v>
      </c>
      <c r="D94" s="16" t="str">
        <f>VLOOKUP(B94,Sheet1!A:C,3,0)</f>
        <v>公共卫生学院</v>
      </c>
      <c r="E94" s="12"/>
      <c r="F94" s="31" t="s">
        <v>1392</v>
      </c>
      <c r="G94" s="12">
        <v>29</v>
      </c>
      <c r="H94" s="12">
        <v>3</v>
      </c>
      <c r="I94" s="12">
        <f t="shared" si="3"/>
        <v>87</v>
      </c>
    </row>
    <row r="95" spans="1:9" ht="22.5" customHeight="1">
      <c r="A95" s="12">
        <v>94</v>
      </c>
      <c r="B95" s="30" t="s">
        <v>846</v>
      </c>
      <c r="C95" s="16" t="str">
        <f>VLOOKUP(B95,Sheet1!A:B,2,0)</f>
        <v>041053</v>
      </c>
      <c r="D95" s="16" t="str">
        <f>VLOOKUP(B95,Sheet1!A:C,3,0)</f>
        <v>外国语言学院</v>
      </c>
      <c r="E95" s="12"/>
      <c r="F95" s="31" t="s">
        <v>874</v>
      </c>
      <c r="G95" s="12">
        <v>1</v>
      </c>
      <c r="H95" s="12">
        <v>3</v>
      </c>
      <c r="I95" s="12">
        <f t="shared" si="3"/>
        <v>3</v>
      </c>
    </row>
    <row r="96" spans="1:9" ht="22.5" customHeight="1">
      <c r="A96" s="12">
        <v>95</v>
      </c>
      <c r="B96" s="30" t="s">
        <v>847</v>
      </c>
      <c r="C96" s="16" t="str">
        <f>VLOOKUP(B96,Sheet1!A:B,2,0)</f>
        <v>041021</v>
      </c>
      <c r="D96" s="16" t="str">
        <f>VLOOKUP(B96,Sheet1!A:C,3,0)</f>
        <v>外国语言学院</v>
      </c>
      <c r="E96" s="12"/>
      <c r="F96" s="31" t="s">
        <v>875</v>
      </c>
      <c r="G96" s="12">
        <v>123</v>
      </c>
      <c r="H96" s="12">
        <v>3</v>
      </c>
      <c r="I96" s="12">
        <f t="shared" si="3"/>
        <v>369</v>
      </c>
    </row>
    <row r="97" spans="1:9" ht="22.5" customHeight="1">
      <c r="A97" s="12">
        <v>96</v>
      </c>
      <c r="B97" s="30" t="s">
        <v>848</v>
      </c>
      <c r="C97" s="16" t="str">
        <f>VLOOKUP(B97,Sheet1!A:B,2,0)</f>
        <v>041143</v>
      </c>
      <c r="D97" s="16" t="str">
        <f>VLOOKUP(B97,Sheet1!A:C,3,0)</f>
        <v>第三临床学院</v>
      </c>
      <c r="E97" s="12"/>
      <c r="F97" s="31" t="s">
        <v>876</v>
      </c>
      <c r="G97" s="12">
        <v>29</v>
      </c>
      <c r="H97" s="12">
        <v>3</v>
      </c>
      <c r="I97" s="12">
        <f t="shared" si="3"/>
        <v>87</v>
      </c>
    </row>
    <row r="98" spans="1:9" ht="22.5" customHeight="1">
      <c r="A98" s="12">
        <v>97</v>
      </c>
      <c r="B98" s="16" t="s">
        <v>849</v>
      </c>
      <c r="C98" s="16" t="str">
        <f>VLOOKUP(B98,Sheet1!A:B,2,0)</f>
        <v>041088</v>
      </c>
      <c r="D98" s="16" t="str">
        <f>VLOOKUP(B98,Sheet1!A:C,3,0)</f>
        <v>国有资产管理处</v>
      </c>
      <c r="E98" s="12"/>
      <c r="F98" s="31" t="s">
        <v>877</v>
      </c>
      <c r="G98" s="12">
        <v>0</v>
      </c>
      <c r="H98" s="12">
        <v>3</v>
      </c>
      <c r="I98" s="12">
        <f t="shared" si="3"/>
        <v>0</v>
      </c>
    </row>
    <row r="99" spans="1:9" ht="22.5" customHeight="1">
      <c r="A99" s="12">
        <v>98</v>
      </c>
      <c r="B99" s="30" t="s">
        <v>850</v>
      </c>
      <c r="C99" s="16" t="str">
        <f>VLOOKUP(B99,Sheet1!A:B,2,0)</f>
        <v>071044</v>
      </c>
      <c r="D99" s="16" t="str">
        <f>VLOOKUP(B99,Sheet1!A:C,3,0)</f>
        <v>护理学院</v>
      </c>
      <c r="E99" s="12"/>
      <c r="F99" s="31" t="s">
        <v>878</v>
      </c>
      <c r="G99" s="12">
        <v>26</v>
      </c>
      <c r="H99" s="12">
        <v>3</v>
      </c>
      <c r="I99" s="12">
        <f t="shared" si="3"/>
        <v>78</v>
      </c>
    </row>
    <row r="100" spans="1:9" ht="22.5" customHeight="1">
      <c r="A100" s="12">
        <v>99</v>
      </c>
      <c r="B100" s="30" t="s">
        <v>1393</v>
      </c>
      <c r="C100" s="16" t="str">
        <f>VLOOKUP(B100,Sheet1!A:B,2,0)</f>
        <v>091002</v>
      </c>
      <c r="D100" s="16" t="str">
        <f>VLOOKUP(B100,Sheet1!A:C,3,0)</f>
        <v>保卫处</v>
      </c>
      <c r="E100" s="12"/>
      <c r="F100" s="31" t="s">
        <v>879</v>
      </c>
      <c r="G100" s="12">
        <v>3</v>
      </c>
      <c r="H100" s="12">
        <v>3</v>
      </c>
      <c r="I100" s="12">
        <f t="shared" si="3"/>
        <v>9</v>
      </c>
    </row>
    <row r="101" spans="1:9" ht="22.5" customHeight="1">
      <c r="A101" s="12">
        <v>100</v>
      </c>
      <c r="B101" s="27" t="s">
        <v>1404</v>
      </c>
      <c r="C101" s="16" t="str">
        <f>VLOOKUP(B101,Sheet1!A:B,2,0)</f>
        <v>981004</v>
      </c>
      <c r="D101" s="16" t="str">
        <f>VLOOKUP(B101,Sheet1!A:C,3,0)</f>
        <v>卫辉校区综合办</v>
      </c>
      <c r="E101" s="12"/>
      <c r="F101" s="31" t="s">
        <v>971</v>
      </c>
      <c r="G101" s="12">
        <v>50</v>
      </c>
      <c r="H101" s="12">
        <v>3</v>
      </c>
      <c r="I101" s="12">
        <f t="shared" si="3"/>
        <v>150</v>
      </c>
    </row>
    <row r="102" spans="1:9" ht="22.5" customHeight="1">
      <c r="A102" s="12">
        <v>101</v>
      </c>
      <c r="B102" s="28" t="s">
        <v>851</v>
      </c>
      <c r="C102" s="16" t="str">
        <f>VLOOKUP(B102,Sheet1!A:B,2,0)</f>
        <v>041028</v>
      </c>
      <c r="D102" s="16" t="str">
        <f>VLOOKUP(B102,Sheet1!A:C,3,0)</f>
        <v>医学检验学院</v>
      </c>
      <c r="E102" s="12"/>
      <c r="F102" s="31" t="s">
        <v>972</v>
      </c>
      <c r="G102" s="12">
        <v>19</v>
      </c>
      <c r="H102" s="12">
        <v>3</v>
      </c>
      <c r="I102" s="12">
        <f t="shared" si="3"/>
        <v>57</v>
      </c>
    </row>
    <row r="103" spans="1:9" ht="22.5" customHeight="1">
      <c r="A103" s="12">
        <v>102</v>
      </c>
      <c r="B103" s="16" t="s">
        <v>852</v>
      </c>
      <c r="C103" s="16" t="str">
        <f>VLOOKUP(B103,Sheet1!A:B,2,0)</f>
        <v>041090</v>
      </c>
      <c r="D103" s="16" t="str">
        <f>VLOOKUP(B103,Sheet1!A:C,3,0)</f>
        <v>基础医学院</v>
      </c>
      <c r="E103" s="12"/>
      <c r="F103" s="31" t="s">
        <v>973</v>
      </c>
      <c r="G103" s="12">
        <v>49</v>
      </c>
      <c r="H103" s="12">
        <v>3</v>
      </c>
      <c r="I103" s="12">
        <f t="shared" si="3"/>
        <v>147</v>
      </c>
    </row>
    <row r="104" spans="1:9" ht="22.5" customHeight="1">
      <c r="A104" s="12">
        <v>103</v>
      </c>
      <c r="B104" s="16" t="s">
        <v>854</v>
      </c>
      <c r="C104" s="16" t="str">
        <f>VLOOKUP(B104,Sheet1!A:B,2,0)</f>
        <v>052107</v>
      </c>
      <c r="D104" s="16" t="str">
        <f>VLOOKUP(B104,Sheet1!A:C,3,0)</f>
        <v>医学检验学院</v>
      </c>
      <c r="E104" s="12"/>
      <c r="F104" s="31" t="s">
        <v>974</v>
      </c>
      <c r="G104" s="12">
        <v>50</v>
      </c>
      <c r="H104" s="12">
        <v>3</v>
      </c>
      <c r="I104" s="12">
        <f t="shared" si="3"/>
        <v>150</v>
      </c>
    </row>
    <row r="105" spans="1:9" ht="22.5" customHeight="1">
      <c r="A105" s="12">
        <v>104</v>
      </c>
      <c r="B105" s="16" t="s">
        <v>855</v>
      </c>
      <c r="C105" s="16" t="str">
        <f>VLOOKUP(B105,Sheet1!A:B,2,0)</f>
        <v>063094</v>
      </c>
      <c r="D105" s="16" t="str">
        <f>VLOOKUP(B105,Sheet1!A:C,3,0)</f>
        <v>期刊社</v>
      </c>
      <c r="E105" s="12"/>
      <c r="F105" s="31" t="s">
        <v>975</v>
      </c>
      <c r="G105" s="12">
        <v>0</v>
      </c>
      <c r="H105" s="12">
        <v>3</v>
      </c>
      <c r="I105" s="12">
        <f t="shared" si="3"/>
        <v>0</v>
      </c>
    </row>
    <row r="106" spans="1:9" ht="22.5" customHeight="1">
      <c r="A106" s="12">
        <v>105</v>
      </c>
      <c r="B106" s="16" t="s">
        <v>856</v>
      </c>
      <c r="C106" s="16" t="str">
        <f>VLOOKUP(B106,Sheet1!A:B,2,0)</f>
        <v>071047</v>
      </c>
      <c r="D106" s="16" t="str">
        <f>VLOOKUP(B106,Sheet1!A:C,3,0)</f>
        <v>基础医学院</v>
      </c>
      <c r="E106" s="12"/>
      <c r="F106" s="31" t="s">
        <v>976</v>
      </c>
      <c r="G106" s="12">
        <v>32</v>
      </c>
      <c r="H106" s="12">
        <v>3</v>
      </c>
      <c r="I106" s="12">
        <f t="shared" ref="I106:I129" si="4">G106*H106</f>
        <v>96</v>
      </c>
    </row>
    <row r="107" spans="1:9" ht="22.5" customHeight="1">
      <c r="A107" s="12">
        <v>106</v>
      </c>
      <c r="B107" s="16" t="s">
        <v>857</v>
      </c>
      <c r="C107" s="16" t="str">
        <f>VLOOKUP(B107,Sheet1!A:B,2,0)</f>
        <v>071030</v>
      </c>
      <c r="D107" s="16" t="str">
        <f>VLOOKUP(B107,Sheet1!A:C,3,0)</f>
        <v>期刊社</v>
      </c>
      <c r="E107" s="12"/>
      <c r="F107" s="31" t="s">
        <v>977</v>
      </c>
      <c r="G107" s="12">
        <v>48</v>
      </c>
      <c r="H107" s="12">
        <v>3</v>
      </c>
      <c r="I107" s="12">
        <f t="shared" si="4"/>
        <v>144</v>
      </c>
    </row>
    <row r="108" spans="1:9" ht="22.5" customHeight="1">
      <c r="A108" s="12">
        <v>107</v>
      </c>
      <c r="B108" s="12" t="s">
        <v>1394</v>
      </c>
      <c r="C108" s="16" t="str">
        <f>VLOOKUP(B108,Sheet1!A:B,2,0)</f>
        <v>971010</v>
      </c>
      <c r="D108" s="16" t="str">
        <f>VLOOKUP(B108,Sheet1!A:C,3,0)</f>
        <v>院办</v>
      </c>
      <c r="E108" s="12"/>
      <c r="F108" s="31" t="s">
        <v>978</v>
      </c>
      <c r="G108" s="12">
        <v>505</v>
      </c>
      <c r="H108" s="12">
        <v>3</v>
      </c>
      <c r="I108" s="12">
        <f t="shared" si="4"/>
        <v>1515</v>
      </c>
    </row>
    <row r="109" spans="1:9" ht="27" customHeight="1">
      <c r="A109" s="12">
        <v>108</v>
      </c>
      <c r="B109" s="27" t="s">
        <v>858</v>
      </c>
      <c r="C109" s="16" t="str">
        <f>VLOOKUP(B109,Sheet1!A:B,2,0)</f>
        <v>041124</v>
      </c>
      <c r="D109" s="16" t="str">
        <f>VLOOKUP(B109,Sheet1!A:C,3,0)</f>
        <v>图书馆</v>
      </c>
      <c r="E109" s="12"/>
      <c r="F109" s="31" t="s">
        <v>979</v>
      </c>
      <c r="G109" s="12">
        <v>27</v>
      </c>
      <c r="H109" s="12">
        <v>3</v>
      </c>
      <c r="I109" s="12">
        <f t="shared" si="4"/>
        <v>81</v>
      </c>
    </row>
    <row r="110" spans="1:9" ht="22.5" customHeight="1">
      <c r="A110" s="12">
        <v>109</v>
      </c>
      <c r="B110" s="27" t="s">
        <v>1395</v>
      </c>
      <c r="C110" s="16" t="str">
        <f>VLOOKUP(B110,Sheet1!A:B,2,0)</f>
        <v>073060</v>
      </c>
      <c r="D110" s="16" t="str">
        <f>VLOOKUP(B110,Sheet1!A:C,3,0)</f>
        <v>后勤管理处</v>
      </c>
      <c r="E110" s="12"/>
      <c r="F110" s="31" t="s">
        <v>980</v>
      </c>
      <c r="G110" s="12">
        <v>25</v>
      </c>
      <c r="H110" s="12">
        <v>3</v>
      </c>
      <c r="I110" s="12">
        <f t="shared" si="4"/>
        <v>75</v>
      </c>
    </row>
    <row r="111" spans="1:9" ht="22.5" customHeight="1">
      <c r="A111" s="12">
        <v>110</v>
      </c>
      <c r="B111" s="27" t="s">
        <v>859</v>
      </c>
      <c r="C111" s="16" t="str">
        <f>VLOOKUP(B111,Sheet1!A:B,2,0)</f>
        <v>011017</v>
      </c>
      <c r="D111" s="16" t="str">
        <f>VLOOKUP(B111,Sheet1!A:C,3,0)</f>
        <v>图书馆</v>
      </c>
      <c r="E111" s="12"/>
      <c r="F111" s="31" t="s">
        <v>981</v>
      </c>
      <c r="G111" s="12">
        <v>100</v>
      </c>
      <c r="H111" s="12">
        <v>3</v>
      </c>
      <c r="I111" s="12">
        <f t="shared" si="4"/>
        <v>300</v>
      </c>
    </row>
    <row r="112" spans="1:9" ht="22.5" customHeight="1">
      <c r="A112" s="12">
        <v>111</v>
      </c>
      <c r="B112" s="16" t="s">
        <v>5075</v>
      </c>
      <c r="C112" s="16" t="str">
        <f>VLOOKUP(B112,Sheet1!A:B,2,0)</f>
        <v>052100</v>
      </c>
      <c r="D112" s="16" t="str">
        <f>VLOOKUP(B112,Sheet1!A:C,3,0)</f>
        <v>财务处</v>
      </c>
      <c r="E112" s="16" t="s">
        <v>5001</v>
      </c>
      <c r="F112" s="31" t="s">
        <v>982</v>
      </c>
      <c r="G112" s="12">
        <v>54</v>
      </c>
      <c r="H112" s="12">
        <v>3</v>
      </c>
      <c r="I112" s="12">
        <f t="shared" si="4"/>
        <v>162</v>
      </c>
    </row>
    <row r="113" spans="1:9" ht="22.5" customHeight="1">
      <c r="A113" s="12">
        <v>112</v>
      </c>
      <c r="B113" s="16" t="s">
        <v>860</v>
      </c>
      <c r="C113" s="16" t="str">
        <f>VLOOKUP(B113,Sheet1!A:B,2,0)</f>
        <v>063092</v>
      </c>
      <c r="D113" s="16" t="str">
        <f>VLOOKUP(B113,Sheet1!A:C,3,0)</f>
        <v>院办</v>
      </c>
      <c r="E113" s="12"/>
      <c r="F113" s="31" t="s">
        <v>983</v>
      </c>
      <c r="G113" s="12">
        <v>50</v>
      </c>
      <c r="H113" s="12">
        <v>3</v>
      </c>
      <c r="I113" s="12">
        <f t="shared" si="4"/>
        <v>150</v>
      </c>
    </row>
    <row r="114" spans="1:9" ht="22.5" customHeight="1">
      <c r="A114" s="12">
        <v>113</v>
      </c>
      <c r="B114" s="27" t="s">
        <v>861</v>
      </c>
      <c r="C114" s="16" t="str">
        <f>VLOOKUP(B114,Sheet1!A:B,2,0)</f>
        <v>031031</v>
      </c>
      <c r="D114" s="16" t="str">
        <f>VLOOKUP(B114,Sheet1!A:C,3,0)</f>
        <v>基础医学院</v>
      </c>
      <c r="E114" s="12"/>
      <c r="F114" s="31" t="s">
        <v>984</v>
      </c>
      <c r="G114" s="12">
        <v>0</v>
      </c>
      <c r="H114" s="12">
        <v>3</v>
      </c>
      <c r="I114" s="12">
        <f t="shared" si="4"/>
        <v>0</v>
      </c>
    </row>
    <row r="115" spans="1:9" ht="22.5" customHeight="1">
      <c r="A115" s="12">
        <v>114</v>
      </c>
      <c r="B115" s="16" t="s">
        <v>862</v>
      </c>
      <c r="C115" s="16" t="str">
        <f>VLOOKUP(B115,Sheet1!A:B,2,0)</f>
        <v>041044</v>
      </c>
      <c r="D115" s="16" t="str">
        <f>VLOOKUP(B115,Sheet1!A:C,3,0)</f>
        <v>教务处</v>
      </c>
      <c r="E115" s="12"/>
      <c r="F115" s="31" t="s">
        <v>985</v>
      </c>
      <c r="G115" s="12">
        <v>75</v>
      </c>
      <c r="H115" s="12">
        <v>3</v>
      </c>
      <c r="I115" s="12">
        <f t="shared" si="4"/>
        <v>225</v>
      </c>
    </row>
    <row r="116" spans="1:9" ht="22.5" customHeight="1">
      <c r="A116" s="12">
        <v>115</v>
      </c>
      <c r="B116" s="27" t="s">
        <v>863</v>
      </c>
      <c r="C116" s="16" t="str">
        <f>VLOOKUP(B116,Sheet1!A:B,2,0)</f>
        <v>041082</v>
      </c>
      <c r="D116" s="16" t="str">
        <f>VLOOKUP(B116,Sheet1!A:C,3,0)</f>
        <v>基础医学院</v>
      </c>
      <c r="E116" s="12"/>
      <c r="F116" s="31" t="s">
        <v>986</v>
      </c>
      <c r="G116" s="12">
        <v>25</v>
      </c>
      <c r="H116" s="12">
        <v>3</v>
      </c>
      <c r="I116" s="12">
        <f t="shared" si="4"/>
        <v>75</v>
      </c>
    </row>
    <row r="117" spans="1:9" ht="22.5" customHeight="1">
      <c r="A117" s="12">
        <v>116</v>
      </c>
      <c r="B117" s="27" t="s">
        <v>864</v>
      </c>
      <c r="C117" s="16" t="str">
        <f>VLOOKUP(B117,Sheet1!A:B,2,0)</f>
        <v>031005</v>
      </c>
      <c r="D117" s="16" t="str">
        <f>VLOOKUP(B117,Sheet1!A:C,3,0)</f>
        <v>外国语言学院</v>
      </c>
      <c r="E117" s="12"/>
      <c r="F117" s="31" t="s">
        <v>987</v>
      </c>
      <c r="G117" s="12">
        <v>20</v>
      </c>
      <c r="H117" s="12">
        <v>3</v>
      </c>
      <c r="I117" s="12">
        <f t="shared" si="4"/>
        <v>60</v>
      </c>
    </row>
    <row r="118" spans="1:9" ht="22.5" customHeight="1">
      <c r="A118" s="12">
        <v>117</v>
      </c>
      <c r="B118" s="27" t="s">
        <v>865</v>
      </c>
      <c r="C118" s="16" t="str">
        <f>VLOOKUP(B118,Sheet1!A:B,2,0)</f>
        <v>011001</v>
      </c>
      <c r="D118" s="16" t="str">
        <f>VLOOKUP(B118,Sheet1!A:C,3,0)</f>
        <v>机关党委</v>
      </c>
      <c r="E118" s="12"/>
      <c r="F118" s="31" t="s">
        <v>988</v>
      </c>
      <c r="G118" s="12">
        <v>23</v>
      </c>
      <c r="H118" s="12">
        <v>3</v>
      </c>
      <c r="I118" s="12">
        <f t="shared" si="4"/>
        <v>69</v>
      </c>
    </row>
    <row r="119" spans="1:9" ht="22.5" customHeight="1">
      <c r="A119" s="12">
        <v>118</v>
      </c>
      <c r="B119" s="16" t="s">
        <v>1396</v>
      </c>
      <c r="C119" s="16" t="str">
        <f>VLOOKUP(B119,Sheet1!A:B,2,0)</f>
        <v>061017</v>
      </c>
      <c r="D119" s="16" t="str">
        <f>VLOOKUP(B119,Sheet1!A:C,3,0)</f>
        <v>院办</v>
      </c>
      <c r="E119" s="12"/>
      <c r="F119" s="31" t="s">
        <v>989</v>
      </c>
      <c r="G119" s="12">
        <v>17</v>
      </c>
      <c r="H119" s="12">
        <v>3</v>
      </c>
      <c r="I119" s="12">
        <f t="shared" si="4"/>
        <v>51</v>
      </c>
    </row>
    <row r="120" spans="1:9" ht="22.5" customHeight="1">
      <c r="A120" s="12">
        <v>119</v>
      </c>
      <c r="B120" s="16" t="s">
        <v>866</v>
      </c>
      <c r="C120" s="16" t="str">
        <f>VLOOKUP(B120,Sheet1!A:B,2,0)</f>
        <v>031023</v>
      </c>
      <c r="D120" s="16" t="str">
        <f>VLOOKUP(B120,Sheet1!A:C,3,0)</f>
        <v>现代教育技术中心</v>
      </c>
      <c r="E120" s="12" t="s">
        <v>1397</v>
      </c>
      <c r="F120" s="31" t="s">
        <v>990</v>
      </c>
      <c r="G120" s="12">
        <v>0</v>
      </c>
      <c r="H120" s="12">
        <v>3</v>
      </c>
      <c r="I120" s="12">
        <f>G120*H120</f>
        <v>0</v>
      </c>
    </row>
    <row r="121" spans="1:9" ht="22.5" customHeight="1">
      <c r="A121" s="12">
        <v>120</v>
      </c>
      <c r="B121" s="16" t="s">
        <v>867</v>
      </c>
      <c r="C121" s="16" t="str">
        <f>VLOOKUP(B121,Sheet1!A:B,2,0)</f>
        <v>021064</v>
      </c>
      <c r="D121" s="16" t="str">
        <f>VLOOKUP(B121,Sheet1!A:C,3,0)</f>
        <v>图书馆</v>
      </c>
      <c r="E121" s="12"/>
      <c r="F121" s="31" t="s">
        <v>991</v>
      </c>
      <c r="G121" s="12">
        <v>100</v>
      </c>
      <c r="H121" s="12">
        <v>3</v>
      </c>
      <c r="I121" s="12">
        <f t="shared" si="4"/>
        <v>300</v>
      </c>
    </row>
    <row r="122" spans="1:9" ht="22.5" customHeight="1">
      <c r="A122" s="12">
        <v>121</v>
      </c>
      <c r="B122" s="16" t="s">
        <v>798</v>
      </c>
      <c r="C122" s="16" t="str">
        <f>VLOOKUP(B122,Sheet1!A:B,2,0)</f>
        <v>041131</v>
      </c>
      <c r="D122" s="16" t="str">
        <f>VLOOKUP(B122,Sheet1!A:C,3,0)</f>
        <v>基础医学院</v>
      </c>
      <c r="E122" s="12"/>
      <c r="F122" s="31" t="s">
        <v>992</v>
      </c>
      <c r="G122" s="12">
        <v>16</v>
      </c>
      <c r="H122" s="12">
        <v>3</v>
      </c>
      <c r="I122" s="12">
        <f t="shared" si="4"/>
        <v>48</v>
      </c>
    </row>
    <row r="123" spans="1:9" ht="22.5" customHeight="1">
      <c r="A123" s="12">
        <v>122</v>
      </c>
      <c r="B123" s="27" t="s">
        <v>868</v>
      </c>
      <c r="C123" s="16" t="str">
        <f>VLOOKUP(B123,Sheet1!A:B,2,0)</f>
        <v>021103</v>
      </c>
      <c r="D123" s="16" t="str">
        <f>VLOOKUP(B123,Sheet1!A:C,3,0)</f>
        <v>管理学院</v>
      </c>
      <c r="E123" s="12"/>
      <c r="F123" s="31" t="s">
        <v>993</v>
      </c>
      <c r="G123" s="12">
        <v>20</v>
      </c>
      <c r="H123" s="12">
        <v>3</v>
      </c>
      <c r="I123" s="12">
        <f t="shared" si="4"/>
        <v>60</v>
      </c>
    </row>
    <row r="124" spans="1:9" ht="22.5" customHeight="1">
      <c r="A124" s="12">
        <v>123</v>
      </c>
      <c r="B124" s="16" t="s">
        <v>869</v>
      </c>
      <c r="C124" s="16" t="str">
        <f>VLOOKUP(B124,Sheet1!A:B,2,0)</f>
        <v>052124</v>
      </c>
      <c r="D124" s="16" t="str">
        <f>VLOOKUP(B124,Sheet1!A:C,3,0)</f>
        <v>药学院</v>
      </c>
      <c r="E124" s="12"/>
      <c r="F124" s="31" t="s">
        <v>994</v>
      </c>
      <c r="G124" s="12">
        <v>30</v>
      </c>
      <c r="H124" s="12">
        <v>3</v>
      </c>
      <c r="I124" s="12">
        <f t="shared" si="4"/>
        <v>90</v>
      </c>
    </row>
    <row r="125" spans="1:9" ht="22.5" customHeight="1">
      <c r="A125" s="12">
        <v>124</v>
      </c>
      <c r="B125" s="16" t="s">
        <v>870</v>
      </c>
      <c r="C125" s="16" t="str">
        <f>VLOOKUP(B125,Sheet1!A:B,2,0)</f>
        <v>041112</v>
      </c>
      <c r="D125" s="16" t="str">
        <f>VLOOKUP(B125,Sheet1!A:C,3,0)</f>
        <v>公共卫生学院</v>
      </c>
      <c r="E125" s="12"/>
      <c r="F125" s="31" t="s">
        <v>995</v>
      </c>
      <c r="G125" s="12">
        <v>30</v>
      </c>
      <c r="H125" s="12">
        <v>3</v>
      </c>
      <c r="I125" s="12">
        <f t="shared" si="4"/>
        <v>90</v>
      </c>
    </row>
    <row r="126" spans="1:9" ht="22.5" customHeight="1">
      <c r="A126" s="12">
        <v>125</v>
      </c>
      <c r="B126" s="16" t="s">
        <v>871</v>
      </c>
      <c r="C126" s="16" t="str">
        <f>VLOOKUP(B126,Sheet1!A:B,2,0)</f>
        <v>011027</v>
      </c>
      <c r="D126" s="16" t="str">
        <f>VLOOKUP(B126,Sheet1!A:C,3,0)</f>
        <v>基础医学院</v>
      </c>
      <c r="E126" s="12"/>
      <c r="F126" s="31" t="s">
        <v>996</v>
      </c>
      <c r="G126" s="12">
        <v>50</v>
      </c>
      <c r="H126" s="12">
        <v>3</v>
      </c>
      <c r="I126" s="12">
        <f t="shared" si="4"/>
        <v>150</v>
      </c>
    </row>
    <row r="127" spans="1:9" ht="22.5" customHeight="1">
      <c r="A127" s="12">
        <v>126</v>
      </c>
      <c r="B127" s="16" t="s">
        <v>4999</v>
      </c>
      <c r="C127" s="16" t="str">
        <f>VLOOKUP(B127,Sheet1!A:B,2,0)</f>
        <v>052151</v>
      </c>
      <c r="D127" s="16" t="str">
        <f>VLOOKUP(B127,Sheet1!A:C,3,0)</f>
        <v>人事处</v>
      </c>
      <c r="E127" s="12"/>
      <c r="F127" s="31" t="s">
        <v>997</v>
      </c>
      <c r="G127" s="12">
        <v>166</v>
      </c>
      <c r="H127" s="12">
        <v>3</v>
      </c>
      <c r="I127" s="12">
        <f t="shared" si="4"/>
        <v>498</v>
      </c>
    </row>
    <row r="128" spans="1:9" ht="22.5" customHeight="1">
      <c r="A128" s="12">
        <v>127</v>
      </c>
      <c r="B128" s="27" t="s">
        <v>872</v>
      </c>
      <c r="C128" s="16" t="str">
        <f>VLOOKUP(B128,Sheet1!A:B,2,0)</f>
        <v>021004</v>
      </c>
      <c r="D128" s="16" t="str">
        <f>VLOOKUP(B128,Sheet1!A:C,3,0)</f>
        <v>图书馆</v>
      </c>
      <c r="E128" s="12"/>
      <c r="F128" s="31" t="s">
        <v>998</v>
      </c>
      <c r="G128" s="12">
        <v>50</v>
      </c>
      <c r="H128" s="12">
        <v>3</v>
      </c>
      <c r="I128" s="12">
        <f t="shared" si="4"/>
        <v>150</v>
      </c>
    </row>
    <row r="129" spans="1:9" ht="22.5" customHeight="1">
      <c r="A129" s="12">
        <v>128</v>
      </c>
      <c r="B129" s="16" t="s">
        <v>873</v>
      </c>
      <c r="C129" s="16" t="str">
        <f>VLOOKUP(B129,Sheet1!A:B,2,0)</f>
        <v>041015</v>
      </c>
      <c r="D129" s="16" t="str">
        <f>VLOOKUP(B129,Sheet1!A:C,3,0)</f>
        <v>三全学院</v>
      </c>
      <c r="E129" s="12"/>
      <c r="F129" s="31" t="s">
        <v>999</v>
      </c>
      <c r="G129" s="12">
        <v>50</v>
      </c>
      <c r="H129" s="12">
        <v>3</v>
      </c>
      <c r="I129" s="12">
        <f t="shared" si="4"/>
        <v>150</v>
      </c>
    </row>
    <row r="130" spans="1:9" s="8" customFormat="1" ht="22.5" customHeight="1">
      <c r="A130" s="12">
        <v>129</v>
      </c>
      <c r="B130" s="27" t="s">
        <v>5071</v>
      </c>
      <c r="C130" s="16" t="str">
        <f>VLOOKUP(B130,Sheet1!A:B,2,0)</f>
        <v>021092</v>
      </c>
      <c r="D130" s="16" t="str">
        <f>VLOOKUP(B130,Sheet1!A:C,3,0)</f>
        <v>基础医学院</v>
      </c>
      <c r="E130" s="12" t="s">
        <v>1398</v>
      </c>
      <c r="F130" s="31" t="s">
        <v>1000</v>
      </c>
      <c r="G130" s="12">
        <v>100</v>
      </c>
      <c r="H130" s="12">
        <v>3</v>
      </c>
      <c r="I130" s="12">
        <f>G130*H130</f>
        <v>300</v>
      </c>
    </row>
    <row r="131" spans="1:9" ht="22.5" customHeight="1">
      <c r="A131" s="12">
        <v>130</v>
      </c>
      <c r="B131" s="27" t="s">
        <v>1399</v>
      </c>
      <c r="C131" s="16" t="str">
        <f>VLOOKUP(B131,Sheet1!A:B,2,0)</f>
        <v>971042</v>
      </c>
      <c r="D131" s="16" t="str">
        <f>VLOOKUP(B131,Sheet1!A:C,3,0)</f>
        <v>基础医学院</v>
      </c>
      <c r="E131" s="12" t="s">
        <v>1398</v>
      </c>
      <c r="F131" s="31" t="s">
        <v>1400</v>
      </c>
      <c r="G131" s="12">
        <v>80</v>
      </c>
      <c r="H131" s="12">
        <v>3</v>
      </c>
      <c r="I131" s="12">
        <f>G131*H131</f>
        <v>240</v>
      </c>
    </row>
    <row r="133" spans="1:9" ht="22.5" customHeight="1">
      <c r="A133" s="15"/>
      <c r="B133" s="15"/>
      <c r="C133" s="15"/>
      <c r="D133" s="15"/>
      <c r="E133" s="15"/>
      <c r="F133" s="15"/>
      <c r="G133" s="15"/>
      <c r="H133" s="15"/>
      <c r="I133" s="15"/>
    </row>
  </sheetData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04"/>
  <sheetViews>
    <sheetView zoomScale="140" zoomScaleNormal="140" workbookViewId="0">
      <selection activeCell="B181" sqref="B181"/>
    </sheetView>
  </sheetViews>
  <sheetFormatPr defaultRowHeight="14.25"/>
  <cols>
    <col min="1" max="2" width="9" style="36"/>
    <col min="3" max="3" width="19.25" style="36" customWidth="1"/>
    <col min="4" max="4" width="14.75" style="19" customWidth="1"/>
    <col min="5" max="8" width="9" style="11"/>
    <col min="9" max="9" width="23" style="11" customWidth="1"/>
    <col min="10" max="16384" width="9" style="11"/>
  </cols>
  <sheetData>
    <row r="1" spans="1:4">
      <c r="A1" s="35" t="s">
        <v>1545</v>
      </c>
      <c r="B1" s="35" t="s">
        <v>1546</v>
      </c>
      <c r="C1" s="35" t="s">
        <v>1423</v>
      </c>
    </row>
    <row r="2" spans="1:4">
      <c r="A2" s="35" t="s">
        <v>1848</v>
      </c>
      <c r="B2" s="35" t="s">
        <v>1849</v>
      </c>
      <c r="C2" s="35" t="s">
        <v>1730</v>
      </c>
      <c r="D2" s="11"/>
    </row>
    <row r="3" spans="1:4">
      <c r="A3" s="35" t="s">
        <v>3085</v>
      </c>
      <c r="B3" s="35" t="s">
        <v>3086</v>
      </c>
      <c r="C3" s="35" t="s">
        <v>1420</v>
      </c>
      <c r="D3" s="11"/>
    </row>
    <row r="4" spans="1:4">
      <c r="A4" s="35" t="s">
        <v>3592</v>
      </c>
      <c r="B4" s="35" t="s">
        <v>3593</v>
      </c>
      <c r="C4" s="35" t="s">
        <v>3412</v>
      </c>
      <c r="D4" s="11"/>
    </row>
    <row r="5" spans="1:4">
      <c r="A5" s="35" t="s">
        <v>2782</v>
      </c>
      <c r="B5" s="35" t="s">
        <v>2783</v>
      </c>
      <c r="C5" s="35" t="s">
        <v>1469</v>
      </c>
      <c r="D5" s="11"/>
    </row>
    <row r="6" spans="1:4">
      <c r="A6" s="35" t="s">
        <v>1547</v>
      </c>
      <c r="B6" s="35" t="s">
        <v>1548</v>
      </c>
      <c r="C6" s="35" t="s">
        <v>1440</v>
      </c>
      <c r="D6" s="11"/>
    </row>
    <row r="7" spans="1:4">
      <c r="A7" s="35" t="s">
        <v>3923</v>
      </c>
      <c r="B7" s="35" t="s">
        <v>3924</v>
      </c>
      <c r="C7" s="35" t="s">
        <v>1738</v>
      </c>
      <c r="D7" s="11"/>
    </row>
    <row r="8" spans="1:4">
      <c r="A8" s="35" t="s">
        <v>1690</v>
      </c>
      <c r="B8" s="35" t="s">
        <v>1691</v>
      </c>
      <c r="C8" s="35" t="s">
        <v>1588</v>
      </c>
      <c r="D8" s="11"/>
    </row>
    <row r="9" spans="1:4">
      <c r="A9" s="35" t="s">
        <v>3249</v>
      </c>
      <c r="B9" s="35" t="s">
        <v>3250</v>
      </c>
      <c r="C9" s="35" t="s">
        <v>1720</v>
      </c>
      <c r="D9" s="11"/>
    </row>
    <row r="10" spans="1:4">
      <c r="A10" s="35" t="s">
        <v>794</v>
      </c>
      <c r="B10" s="35" t="s">
        <v>2251</v>
      </c>
      <c r="C10" s="35" t="s">
        <v>1429</v>
      </c>
      <c r="D10" s="11"/>
    </row>
    <row r="11" spans="1:4">
      <c r="A11" s="35" t="s">
        <v>3594</v>
      </c>
      <c r="B11" s="35" t="s">
        <v>3595</v>
      </c>
      <c r="C11" s="35" t="s">
        <v>1435</v>
      </c>
      <c r="D11" s="11"/>
    </row>
    <row r="12" spans="1:4">
      <c r="A12" s="35" t="s">
        <v>3265</v>
      </c>
      <c r="B12" s="35" t="s">
        <v>3266</v>
      </c>
      <c r="C12" s="35" t="s">
        <v>1420</v>
      </c>
      <c r="D12" s="11"/>
    </row>
    <row r="13" spans="1:4">
      <c r="A13" s="35" t="s">
        <v>5005</v>
      </c>
      <c r="B13" s="35" t="s">
        <v>2332</v>
      </c>
      <c r="C13" s="35" t="s">
        <v>1440</v>
      </c>
    </row>
    <row r="14" spans="1:4">
      <c r="A14" s="35" t="s">
        <v>2331</v>
      </c>
      <c r="B14" s="35" t="s">
        <v>2583</v>
      </c>
      <c r="C14" s="35" t="s">
        <v>1429</v>
      </c>
    </row>
    <row r="15" spans="1:4">
      <c r="A15" s="35" t="s">
        <v>2611</v>
      </c>
      <c r="B15" s="35" t="s">
        <v>2612</v>
      </c>
      <c r="C15" s="35" t="s">
        <v>1538</v>
      </c>
      <c r="D15" s="11"/>
    </row>
    <row r="16" spans="1:4">
      <c r="A16" s="35" t="s">
        <v>1549</v>
      </c>
      <c r="B16" s="35" t="s">
        <v>1550</v>
      </c>
      <c r="C16" s="35" t="s">
        <v>1551</v>
      </c>
      <c r="D16" s="11"/>
    </row>
    <row r="17" spans="1:3" s="11" customFormat="1">
      <c r="A17" s="35" t="s">
        <v>2149</v>
      </c>
      <c r="B17" s="35" t="s">
        <v>2150</v>
      </c>
      <c r="C17" s="35" t="s">
        <v>1429</v>
      </c>
    </row>
    <row r="18" spans="1:3" s="11" customFormat="1">
      <c r="A18" s="35" t="s">
        <v>872</v>
      </c>
      <c r="B18" s="35" t="s">
        <v>1552</v>
      </c>
      <c r="C18" s="35" t="s">
        <v>1437</v>
      </c>
    </row>
    <row r="19" spans="1:3" s="11" customFormat="1">
      <c r="A19" s="35" t="s">
        <v>3299</v>
      </c>
      <c r="B19" s="35" t="s">
        <v>3300</v>
      </c>
      <c r="C19" s="35" t="s">
        <v>1498</v>
      </c>
    </row>
    <row r="20" spans="1:3" s="11" customFormat="1">
      <c r="A20" s="35" t="s">
        <v>4642</v>
      </c>
      <c r="B20" s="35" t="s">
        <v>4641</v>
      </c>
      <c r="C20" s="35" t="s">
        <v>4116</v>
      </c>
    </row>
    <row r="21" spans="1:3" s="11" customFormat="1">
      <c r="A21" s="35" t="s">
        <v>3720</v>
      </c>
      <c r="B21" s="35" t="s">
        <v>3721</v>
      </c>
      <c r="C21" s="35" t="s">
        <v>2386</v>
      </c>
    </row>
    <row r="22" spans="1:3" s="11" customFormat="1">
      <c r="A22" s="35" t="s">
        <v>2929</v>
      </c>
      <c r="B22" s="35" t="s">
        <v>2930</v>
      </c>
      <c r="C22" s="35" t="s">
        <v>1457</v>
      </c>
    </row>
    <row r="23" spans="1:3" s="11" customFormat="1">
      <c r="A23" s="35" t="s">
        <v>2252</v>
      </c>
      <c r="B23" s="35" t="s">
        <v>2253</v>
      </c>
      <c r="C23" s="35" t="s">
        <v>1469</v>
      </c>
    </row>
    <row r="24" spans="1:3" s="11" customFormat="1">
      <c r="A24" s="35" t="s">
        <v>1418</v>
      </c>
      <c r="B24" s="35" t="s">
        <v>1419</v>
      </c>
      <c r="C24" s="35" t="s">
        <v>1420</v>
      </c>
    </row>
    <row r="25" spans="1:3" s="11" customFormat="1">
      <c r="A25" s="35" t="s">
        <v>1421</v>
      </c>
      <c r="B25" s="35" t="s">
        <v>1422</v>
      </c>
      <c r="C25" s="35" t="s">
        <v>1423</v>
      </c>
    </row>
    <row r="26" spans="1:3" s="11" customFormat="1">
      <c r="A26" s="35" t="s">
        <v>1149</v>
      </c>
      <c r="B26" s="35" t="s">
        <v>1692</v>
      </c>
      <c r="C26" s="35" t="s">
        <v>1693</v>
      </c>
    </row>
    <row r="27" spans="1:3" s="11" customFormat="1">
      <c r="A27" s="35" t="s">
        <v>3596</v>
      </c>
      <c r="B27" s="35" t="s">
        <v>3597</v>
      </c>
      <c r="C27" s="35" t="s">
        <v>1429</v>
      </c>
    </row>
    <row r="28" spans="1:3" s="11" customFormat="1">
      <c r="A28" s="35" t="s">
        <v>4882</v>
      </c>
      <c r="B28" s="35" t="s">
        <v>4881</v>
      </c>
      <c r="C28" s="35" t="s">
        <v>4871</v>
      </c>
    </row>
    <row r="29" spans="1:3" s="11" customFormat="1">
      <c r="A29" s="35" t="s">
        <v>3539</v>
      </c>
      <c r="B29" s="35" t="s">
        <v>3540</v>
      </c>
      <c r="C29" s="35" t="s">
        <v>3412</v>
      </c>
    </row>
    <row r="30" spans="1:3" s="11" customFormat="1">
      <c r="A30" s="35" t="s">
        <v>4270</v>
      </c>
      <c r="B30" s="35" t="s">
        <v>4269</v>
      </c>
      <c r="C30" s="35" t="s">
        <v>4116</v>
      </c>
    </row>
    <row r="31" spans="1:3" s="11" customFormat="1">
      <c r="A31" s="35" t="s">
        <v>4059</v>
      </c>
      <c r="B31" s="35" t="s">
        <v>4060</v>
      </c>
      <c r="C31" s="35" t="s">
        <v>1486</v>
      </c>
    </row>
    <row r="32" spans="1:3" s="11" customFormat="1">
      <c r="A32" s="35" t="s">
        <v>4005</v>
      </c>
      <c r="B32" s="35" t="s">
        <v>4006</v>
      </c>
      <c r="C32" s="35" t="s">
        <v>2386</v>
      </c>
    </row>
    <row r="33" spans="1:3" s="11" customFormat="1">
      <c r="A33" s="35" t="s">
        <v>3408</v>
      </c>
      <c r="B33" s="35" t="s">
        <v>3409</v>
      </c>
      <c r="C33" s="35" t="s">
        <v>1457</v>
      </c>
    </row>
    <row r="34" spans="1:3" s="11" customFormat="1">
      <c r="A34" s="35" t="s">
        <v>1850</v>
      </c>
      <c r="B34" s="35" t="s">
        <v>1851</v>
      </c>
      <c r="C34" s="35" t="s">
        <v>1429</v>
      </c>
    </row>
    <row r="35" spans="1:3" s="11" customFormat="1">
      <c r="A35" s="35" t="s">
        <v>4790</v>
      </c>
      <c r="B35" s="35" t="s">
        <v>4789</v>
      </c>
      <c r="C35" s="35" t="s">
        <v>4116</v>
      </c>
    </row>
    <row r="36" spans="1:3" s="11" customFormat="1">
      <c r="A36" s="35" t="s">
        <v>4126</v>
      </c>
      <c r="B36" s="35" t="s">
        <v>4125</v>
      </c>
      <c r="C36" s="35" t="s">
        <v>4116</v>
      </c>
    </row>
    <row r="37" spans="1:3" s="11" customFormat="1">
      <c r="A37" s="35" t="s">
        <v>4375</v>
      </c>
      <c r="B37" s="35" t="s">
        <v>4374</v>
      </c>
      <c r="C37" s="35" t="s">
        <v>4116</v>
      </c>
    </row>
    <row r="38" spans="1:3" s="11" customFormat="1">
      <c r="A38" s="35" t="s">
        <v>4284</v>
      </c>
      <c r="B38" s="35" t="s">
        <v>4283</v>
      </c>
      <c r="C38" s="35" t="s">
        <v>4116</v>
      </c>
    </row>
    <row r="39" spans="1:3" s="11" customFormat="1">
      <c r="A39" s="35" t="s">
        <v>4478</v>
      </c>
      <c r="B39" s="35" t="s">
        <v>4477</v>
      </c>
      <c r="C39" s="35" t="s">
        <v>4116</v>
      </c>
    </row>
    <row r="40" spans="1:3" s="11" customFormat="1">
      <c r="A40" s="35" t="s">
        <v>3273</v>
      </c>
      <c r="B40" s="35" t="s">
        <v>3274</v>
      </c>
      <c r="C40" s="35" t="s">
        <v>1420</v>
      </c>
    </row>
    <row r="41" spans="1:3" s="11" customFormat="1">
      <c r="A41" s="35" t="s">
        <v>1424</v>
      </c>
      <c r="B41" s="35" t="s">
        <v>1425</v>
      </c>
      <c r="C41" s="35" t="s">
        <v>1426</v>
      </c>
    </row>
    <row r="42" spans="1:3" s="11" customFormat="1">
      <c r="A42" s="35" t="s">
        <v>823</v>
      </c>
      <c r="B42" s="35" t="s">
        <v>4732</v>
      </c>
      <c r="C42" s="35" t="s">
        <v>4116</v>
      </c>
    </row>
    <row r="43" spans="1:3" s="11" customFormat="1">
      <c r="A43" s="35" t="s">
        <v>2333</v>
      </c>
      <c r="B43" s="35" t="s">
        <v>2334</v>
      </c>
      <c r="C43" s="35" t="s">
        <v>1857</v>
      </c>
    </row>
    <row r="44" spans="1:3" s="11" customFormat="1">
      <c r="A44" s="35" t="s">
        <v>1553</v>
      </c>
      <c r="B44" s="35" t="s">
        <v>1554</v>
      </c>
      <c r="C44" s="35" t="s">
        <v>1440</v>
      </c>
    </row>
    <row r="45" spans="1:3" s="11" customFormat="1">
      <c r="A45" s="35" t="s">
        <v>2691</v>
      </c>
      <c r="B45" s="35" t="s">
        <v>2692</v>
      </c>
      <c r="C45" s="35" t="s">
        <v>1508</v>
      </c>
    </row>
    <row r="46" spans="1:3" s="11" customFormat="1">
      <c r="A46" s="35" t="s">
        <v>3851</v>
      </c>
      <c r="B46" s="35" t="s">
        <v>3852</v>
      </c>
      <c r="C46" s="35" t="s">
        <v>1440</v>
      </c>
    </row>
    <row r="47" spans="1:3" s="11" customFormat="1">
      <c r="A47" s="35" t="s">
        <v>3400</v>
      </c>
      <c r="B47" s="35" t="s">
        <v>3401</v>
      </c>
      <c r="C47" s="35" t="s">
        <v>1469</v>
      </c>
    </row>
    <row r="48" spans="1:3" s="11" customFormat="1">
      <c r="A48" s="35" t="s">
        <v>3404</v>
      </c>
      <c r="B48" s="35" t="s">
        <v>3405</v>
      </c>
      <c r="C48" s="35" t="s">
        <v>1429</v>
      </c>
    </row>
    <row r="49" spans="1:3" s="11" customFormat="1">
      <c r="A49" s="35" t="s">
        <v>2765</v>
      </c>
      <c r="B49" s="35" t="s">
        <v>2766</v>
      </c>
      <c r="C49" s="35" t="s">
        <v>1429</v>
      </c>
    </row>
    <row r="50" spans="1:3" s="11" customFormat="1">
      <c r="A50" s="35" t="s">
        <v>4533</v>
      </c>
      <c r="B50" s="35" t="s">
        <v>4532</v>
      </c>
      <c r="C50" s="35" t="s">
        <v>4116</v>
      </c>
    </row>
    <row r="51" spans="1:3" s="11" customFormat="1">
      <c r="A51" s="35" t="s">
        <v>4128</v>
      </c>
      <c r="B51" s="35" t="s">
        <v>4127</v>
      </c>
      <c r="C51" s="35" t="s">
        <v>4116</v>
      </c>
    </row>
    <row r="52" spans="1:3" s="11" customFormat="1">
      <c r="A52" s="35" t="s">
        <v>3343</v>
      </c>
      <c r="B52" s="35" t="s">
        <v>3344</v>
      </c>
      <c r="C52" s="35" t="s">
        <v>2963</v>
      </c>
    </row>
    <row r="53" spans="1:3" s="11" customFormat="1">
      <c r="A53" s="35" t="s">
        <v>2387</v>
      </c>
      <c r="B53" s="35" t="s">
        <v>2388</v>
      </c>
      <c r="C53" s="35" t="s">
        <v>1429</v>
      </c>
    </row>
    <row r="54" spans="1:3" s="11" customFormat="1">
      <c r="A54" s="35" t="s">
        <v>2790</v>
      </c>
      <c r="B54" s="35" t="s">
        <v>2791</v>
      </c>
      <c r="C54" s="35" t="s">
        <v>1420</v>
      </c>
    </row>
    <row r="55" spans="1:3" s="11" customFormat="1">
      <c r="A55" s="35" t="s">
        <v>1852</v>
      </c>
      <c r="B55" s="35" t="s">
        <v>1853</v>
      </c>
      <c r="C55" s="35" t="s">
        <v>1429</v>
      </c>
    </row>
    <row r="56" spans="1:3" s="11" customFormat="1">
      <c r="A56" s="35" t="s">
        <v>3271</v>
      </c>
      <c r="B56" s="35" t="s">
        <v>3272</v>
      </c>
      <c r="C56" s="35" t="s">
        <v>2963</v>
      </c>
    </row>
    <row r="57" spans="1:3" s="11" customFormat="1">
      <c r="A57" s="35" t="s">
        <v>819</v>
      </c>
      <c r="B57" s="35" t="s">
        <v>4613</v>
      </c>
      <c r="C57" s="35" t="s">
        <v>4116</v>
      </c>
    </row>
    <row r="58" spans="1:3" s="11" customFormat="1">
      <c r="A58" s="35" t="s">
        <v>2573</v>
      </c>
      <c r="B58" s="35" t="s">
        <v>2574</v>
      </c>
      <c r="C58" s="35" t="s">
        <v>1457</v>
      </c>
    </row>
    <row r="59" spans="1:3" s="11" customFormat="1">
      <c r="A59" s="35" t="s">
        <v>2066</v>
      </c>
      <c r="B59" s="35" t="s">
        <v>2067</v>
      </c>
      <c r="C59" s="35" t="s">
        <v>1538</v>
      </c>
    </row>
    <row r="60" spans="1:3" s="11" customFormat="1">
      <c r="A60" s="35" t="s">
        <v>4979</v>
      </c>
      <c r="B60" s="35" t="s">
        <v>1854</v>
      </c>
      <c r="C60" s="35" t="s">
        <v>1469</v>
      </c>
    </row>
    <row r="61" spans="1:3" s="11" customFormat="1">
      <c r="A61" s="35" t="s">
        <v>2389</v>
      </c>
      <c r="B61" s="35" t="s">
        <v>2390</v>
      </c>
      <c r="C61" s="35" t="s">
        <v>1583</v>
      </c>
    </row>
    <row r="62" spans="1:3" s="11" customFormat="1">
      <c r="A62" s="35" t="s">
        <v>1694</v>
      </c>
      <c r="B62" s="35" t="s">
        <v>1695</v>
      </c>
      <c r="C62" s="35" t="s">
        <v>1645</v>
      </c>
    </row>
    <row r="63" spans="1:3" s="11" customFormat="1">
      <c r="A63" s="35" t="s">
        <v>4830</v>
      </c>
      <c r="B63" s="35" t="s">
        <v>4829</v>
      </c>
      <c r="C63" s="35" t="s">
        <v>4828</v>
      </c>
    </row>
    <row r="64" spans="1:3" s="11" customFormat="1">
      <c r="A64" s="35" t="s">
        <v>3388</v>
      </c>
      <c r="B64" s="35" t="s">
        <v>3389</v>
      </c>
      <c r="C64" s="35" t="s">
        <v>1673</v>
      </c>
    </row>
    <row r="65" spans="1:3" s="11" customFormat="1">
      <c r="A65" s="35" t="s">
        <v>3656</v>
      </c>
      <c r="B65" s="35" t="s">
        <v>3657</v>
      </c>
      <c r="C65" s="35" t="s">
        <v>1437</v>
      </c>
    </row>
    <row r="66" spans="1:3" s="11" customFormat="1">
      <c r="A66" s="35" t="s">
        <v>1427</v>
      </c>
      <c r="B66" s="35" t="s">
        <v>1428</v>
      </c>
      <c r="C66" s="35" t="s">
        <v>1429</v>
      </c>
    </row>
    <row r="67" spans="1:3" s="11" customFormat="1">
      <c r="A67" s="35" t="s">
        <v>4975</v>
      </c>
      <c r="B67" s="35" t="s">
        <v>3722</v>
      </c>
      <c r="C67" s="35" t="s">
        <v>1693</v>
      </c>
    </row>
    <row r="68" spans="1:3" s="11" customFormat="1">
      <c r="A68" s="35" t="s">
        <v>2151</v>
      </c>
      <c r="B68" s="35" t="s">
        <v>2152</v>
      </c>
      <c r="C68" s="35" t="s">
        <v>1720</v>
      </c>
    </row>
    <row r="69" spans="1:3" s="11" customFormat="1">
      <c r="A69" s="35" t="s">
        <v>3062</v>
      </c>
      <c r="B69" s="35" t="s">
        <v>3063</v>
      </c>
      <c r="C69" s="35" t="s">
        <v>1626</v>
      </c>
    </row>
    <row r="70" spans="1:3" s="11" customFormat="1">
      <c r="A70" s="35" t="s">
        <v>3658</v>
      </c>
      <c r="B70" s="35" t="s">
        <v>3659</v>
      </c>
      <c r="C70" s="35" t="s">
        <v>1423</v>
      </c>
    </row>
    <row r="71" spans="1:3" s="11" customFormat="1">
      <c r="A71" s="35" t="s">
        <v>1840</v>
      </c>
      <c r="B71" s="35" t="s">
        <v>1841</v>
      </c>
      <c r="C71" s="35" t="s">
        <v>1645</v>
      </c>
    </row>
    <row r="72" spans="1:3" s="11" customFormat="1">
      <c r="A72" s="35" t="s">
        <v>3723</v>
      </c>
      <c r="B72" s="35" t="s">
        <v>3724</v>
      </c>
      <c r="C72" s="35" t="s">
        <v>3412</v>
      </c>
    </row>
    <row r="73" spans="1:3" s="11" customFormat="1">
      <c r="A73" s="35" t="s">
        <v>2068</v>
      </c>
      <c r="B73" s="35" t="s">
        <v>2069</v>
      </c>
      <c r="C73" s="35" t="s">
        <v>1429</v>
      </c>
    </row>
    <row r="74" spans="1:3" s="11" customFormat="1">
      <c r="A74" s="35" t="s">
        <v>3853</v>
      </c>
      <c r="B74" s="35" t="s">
        <v>3854</v>
      </c>
      <c r="C74" s="35" t="s">
        <v>1435</v>
      </c>
    </row>
    <row r="75" spans="1:3" s="11" customFormat="1">
      <c r="A75" s="35" t="s">
        <v>3196</v>
      </c>
      <c r="B75" s="35" t="s">
        <v>3197</v>
      </c>
      <c r="C75" s="35" t="s">
        <v>1673</v>
      </c>
    </row>
    <row r="76" spans="1:3" s="11" customFormat="1">
      <c r="A76" s="35" t="s">
        <v>3042</v>
      </c>
      <c r="B76" s="35" t="s">
        <v>3043</v>
      </c>
      <c r="C76" s="35" t="s">
        <v>1429</v>
      </c>
    </row>
    <row r="77" spans="1:3" s="11" customFormat="1">
      <c r="A77" s="35" t="s">
        <v>4244</v>
      </c>
      <c r="B77" s="35" t="s">
        <v>4243</v>
      </c>
      <c r="C77" s="35" t="s">
        <v>4116</v>
      </c>
    </row>
    <row r="78" spans="1:3" s="11" customFormat="1">
      <c r="A78" s="35" t="s">
        <v>2862</v>
      </c>
      <c r="B78" s="35" t="s">
        <v>2863</v>
      </c>
      <c r="C78" s="35" t="s">
        <v>1457</v>
      </c>
    </row>
    <row r="79" spans="1:3" s="11" customFormat="1">
      <c r="A79" s="35" t="s">
        <v>4017</v>
      </c>
      <c r="B79" s="35" t="s">
        <v>4018</v>
      </c>
      <c r="C79" s="35" t="s">
        <v>1440</v>
      </c>
    </row>
    <row r="80" spans="1:3" s="11" customFormat="1">
      <c r="A80" s="35" t="s">
        <v>865</v>
      </c>
      <c r="B80" s="35" t="s">
        <v>1491</v>
      </c>
      <c r="C80" s="35" t="s">
        <v>1492</v>
      </c>
    </row>
    <row r="81" spans="1:3" s="11" customFormat="1">
      <c r="A81" s="35" t="s">
        <v>3725</v>
      </c>
      <c r="B81" s="35" t="s">
        <v>3726</v>
      </c>
      <c r="C81" s="35" t="s">
        <v>2386</v>
      </c>
    </row>
    <row r="82" spans="1:3" s="11" customFormat="1">
      <c r="A82" s="35" t="s">
        <v>4120</v>
      </c>
      <c r="B82" s="35" t="s">
        <v>4119</v>
      </c>
      <c r="C82" s="35" t="s">
        <v>4116</v>
      </c>
    </row>
    <row r="83" spans="1:3" s="11" customFormat="1">
      <c r="A83" s="35" t="s">
        <v>2055</v>
      </c>
      <c r="B83" s="35" t="s">
        <v>2056</v>
      </c>
      <c r="C83" s="35" t="s">
        <v>1440</v>
      </c>
    </row>
    <row r="84" spans="1:3" s="11" customFormat="1">
      <c r="A84" s="35" t="s">
        <v>3433</v>
      </c>
      <c r="B84" s="35" t="s">
        <v>3434</v>
      </c>
      <c r="C84" s="35" t="s">
        <v>1429</v>
      </c>
    </row>
    <row r="85" spans="1:3" s="11" customFormat="1">
      <c r="A85" s="35" t="s">
        <v>3213</v>
      </c>
      <c r="B85" s="35" t="s">
        <v>3214</v>
      </c>
      <c r="C85" s="35" t="s">
        <v>1420</v>
      </c>
    </row>
    <row r="86" spans="1:3" s="11" customFormat="1">
      <c r="A86" s="35" t="s">
        <v>3660</v>
      </c>
      <c r="B86" s="35" t="s">
        <v>3661</v>
      </c>
      <c r="C86" s="35" t="s">
        <v>1551</v>
      </c>
    </row>
    <row r="87" spans="1:3" s="11" customFormat="1">
      <c r="A87" s="35" t="s">
        <v>3814</v>
      </c>
      <c r="B87" s="35" t="s">
        <v>3815</v>
      </c>
      <c r="C87" s="35" t="s">
        <v>1526</v>
      </c>
    </row>
    <row r="88" spans="1:3" s="11" customFormat="1">
      <c r="A88" s="35" t="s">
        <v>2461</v>
      </c>
      <c r="B88" s="35" t="s">
        <v>2462</v>
      </c>
      <c r="C88" s="35" t="s">
        <v>1429</v>
      </c>
    </row>
    <row r="89" spans="1:3" s="11" customFormat="1">
      <c r="A89" s="35" t="s">
        <v>4934</v>
      </c>
      <c r="B89" s="35" t="s">
        <v>1430</v>
      </c>
      <c r="C89" s="35" t="s">
        <v>1431</v>
      </c>
    </row>
    <row r="90" spans="1:3" s="11" customFormat="1">
      <c r="A90" s="35" t="s">
        <v>3421</v>
      </c>
      <c r="B90" s="35" t="s">
        <v>3422</v>
      </c>
      <c r="C90" s="35" t="s">
        <v>3412</v>
      </c>
    </row>
    <row r="91" spans="1:3" s="11" customFormat="1">
      <c r="A91" s="35" t="s">
        <v>2868</v>
      </c>
      <c r="B91" s="35" t="s">
        <v>2869</v>
      </c>
      <c r="C91" s="35" t="s">
        <v>1457</v>
      </c>
    </row>
    <row r="92" spans="1:3" s="11" customFormat="1">
      <c r="A92" s="35" t="s">
        <v>2661</v>
      </c>
      <c r="B92" s="35" t="s">
        <v>2662</v>
      </c>
      <c r="C92" s="35" t="s">
        <v>1437</v>
      </c>
    </row>
    <row r="93" spans="1:3" s="11" customFormat="1">
      <c r="A93" s="35" t="s">
        <v>3205</v>
      </c>
      <c r="B93" s="35" t="s">
        <v>3206</v>
      </c>
      <c r="C93" s="35" t="s">
        <v>1457</v>
      </c>
    </row>
    <row r="94" spans="1:3" s="11" customFormat="1">
      <c r="A94" s="35" t="s">
        <v>1555</v>
      </c>
      <c r="B94" s="35" t="s">
        <v>1556</v>
      </c>
      <c r="C94" s="35" t="s">
        <v>1469</v>
      </c>
    </row>
    <row r="95" spans="1:3" s="11" customFormat="1">
      <c r="A95" s="35" t="s">
        <v>2667</v>
      </c>
      <c r="B95" s="35" t="s">
        <v>2668</v>
      </c>
      <c r="C95" s="35" t="s">
        <v>1429</v>
      </c>
    </row>
    <row r="96" spans="1:3" s="11" customFormat="1">
      <c r="A96" s="35" t="s">
        <v>1557</v>
      </c>
      <c r="B96" s="35" t="s">
        <v>1558</v>
      </c>
      <c r="C96" s="35" t="s">
        <v>1431</v>
      </c>
    </row>
    <row r="97" spans="1:4">
      <c r="A97" s="35" t="s">
        <v>2153</v>
      </c>
      <c r="B97" s="35" t="s">
        <v>2154</v>
      </c>
      <c r="C97" s="35" t="s">
        <v>1429</v>
      </c>
      <c r="D97" s="11"/>
    </row>
    <row r="98" spans="1:4">
      <c r="A98" s="35" t="s">
        <v>3410</v>
      </c>
      <c r="B98" s="35" t="s">
        <v>3411</v>
      </c>
      <c r="C98" s="35" t="s">
        <v>3412</v>
      </c>
      <c r="D98" s="11"/>
    </row>
    <row r="99" spans="1:4">
      <c r="A99" s="35" t="s">
        <v>864</v>
      </c>
      <c r="B99" s="35" t="s">
        <v>1696</v>
      </c>
      <c r="C99" s="35" t="s">
        <v>1460</v>
      </c>
      <c r="D99" s="11"/>
    </row>
    <row r="100" spans="1:4">
      <c r="A100" s="35" t="s">
        <v>3110</v>
      </c>
      <c r="B100" s="35" t="s">
        <v>3111</v>
      </c>
      <c r="C100" s="35" t="s">
        <v>1435</v>
      </c>
      <c r="D100" s="11"/>
    </row>
    <row r="101" spans="1:4">
      <c r="A101" s="35" t="s">
        <v>3331</v>
      </c>
      <c r="B101" s="35" t="s">
        <v>3332</v>
      </c>
      <c r="C101" s="35" t="s">
        <v>1457</v>
      </c>
      <c r="D101" s="11"/>
    </row>
    <row r="102" spans="1:4">
      <c r="A102" s="35" t="s">
        <v>3384</v>
      </c>
      <c r="B102" s="35" t="s">
        <v>3385</v>
      </c>
      <c r="C102" s="35" t="s">
        <v>3204</v>
      </c>
      <c r="D102" s="11"/>
    </row>
    <row r="103" spans="1:4">
      <c r="A103" s="35" t="s">
        <v>1688</v>
      </c>
      <c r="B103" s="35" t="s">
        <v>1689</v>
      </c>
      <c r="C103" s="35" t="s">
        <v>1429</v>
      </c>
      <c r="D103" s="11"/>
    </row>
    <row r="104" spans="1:4">
      <c r="A104" s="35" t="s">
        <v>2254</v>
      </c>
      <c r="B104" s="35" t="s">
        <v>2255</v>
      </c>
      <c r="C104" s="35" t="s">
        <v>1426</v>
      </c>
      <c r="D104" s="11"/>
    </row>
    <row r="105" spans="1:4">
      <c r="A105" s="35" t="s">
        <v>3952</v>
      </c>
      <c r="B105" s="35" t="s">
        <v>3953</v>
      </c>
      <c r="C105" s="35" t="s">
        <v>1801</v>
      </c>
      <c r="D105" s="11"/>
    </row>
    <row r="106" spans="1:4">
      <c r="A106" s="35" t="s">
        <v>5006</v>
      </c>
      <c r="B106" s="35" t="s">
        <v>1856</v>
      </c>
      <c r="C106" s="35" t="s">
        <v>1857</v>
      </c>
    </row>
    <row r="107" spans="1:4">
      <c r="A107" s="35" t="s">
        <v>1855</v>
      </c>
      <c r="B107" s="35" t="s">
        <v>4061</v>
      </c>
      <c r="C107" s="35" t="s">
        <v>1429</v>
      </c>
    </row>
    <row r="108" spans="1:4">
      <c r="A108" s="35" t="s">
        <v>774</v>
      </c>
      <c r="B108" s="35" t="s">
        <v>1858</v>
      </c>
      <c r="C108" s="35" t="s">
        <v>1469</v>
      </c>
      <c r="D108" s="11"/>
    </row>
    <row r="109" spans="1:4">
      <c r="A109" s="35" t="s">
        <v>2490</v>
      </c>
      <c r="B109" s="35" t="s">
        <v>2491</v>
      </c>
      <c r="C109" s="35" t="s">
        <v>1463</v>
      </c>
      <c r="D109" s="11"/>
    </row>
    <row r="110" spans="1:4">
      <c r="A110" s="35" t="s">
        <v>2780</v>
      </c>
      <c r="B110" s="35" t="s">
        <v>2781</v>
      </c>
      <c r="C110" s="35" t="s">
        <v>1429</v>
      </c>
      <c r="D110" s="11"/>
    </row>
    <row r="111" spans="1:4">
      <c r="A111" s="35" t="s">
        <v>2643</v>
      </c>
      <c r="B111" s="35" t="s">
        <v>2644</v>
      </c>
      <c r="C111" s="35" t="s">
        <v>1431</v>
      </c>
      <c r="D111" s="11"/>
    </row>
    <row r="112" spans="1:4">
      <c r="A112" s="35" t="s">
        <v>2256</v>
      </c>
      <c r="B112" s="35" t="s">
        <v>2257</v>
      </c>
      <c r="C112" s="35" t="s">
        <v>1429</v>
      </c>
      <c r="D112" s="11"/>
    </row>
    <row r="113" spans="1:3" s="11" customFormat="1">
      <c r="A113" s="35" t="s">
        <v>4075</v>
      </c>
      <c r="B113" s="35" t="s">
        <v>4076</v>
      </c>
      <c r="C113" s="35" t="s">
        <v>1435</v>
      </c>
    </row>
    <row r="114" spans="1:3" s="11" customFormat="1">
      <c r="A114" s="35" t="s">
        <v>1493</v>
      </c>
      <c r="B114" s="35" t="s">
        <v>1494</v>
      </c>
      <c r="C114" s="35" t="s">
        <v>1429</v>
      </c>
    </row>
    <row r="115" spans="1:3" s="11" customFormat="1">
      <c r="A115" s="35" t="s">
        <v>4019</v>
      </c>
      <c r="B115" s="35" t="s">
        <v>4020</v>
      </c>
      <c r="C115" s="35" t="s">
        <v>1538</v>
      </c>
    </row>
    <row r="116" spans="1:3" s="11" customFormat="1">
      <c r="A116" s="35" t="s">
        <v>3855</v>
      </c>
      <c r="B116" s="35" t="s">
        <v>3856</v>
      </c>
      <c r="C116" s="35" t="s">
        <v>1457</v>
      </c>
    </row>
    <row r="117" spans="1:3" s="11" customFormat="1">
      <c r="A117" s="35" t="s">
        <v>4352</v>
      </c>
      <c r="B117" s="35" t="s">
        <v>4351</v>
      </c>
      <c r="C117" s="35" t="s">
        <v>4116</v>
      </c>
    </row>
    <row r="118" spans="1:3" s="11" customFormat="1">
      <c r="A118" s="35" t="s">
        <v>4286</v>
      </c>
      <c r="B118" s="35" t="s">
        <v>4285</v>
      </c>
      <c r="C118" s="35" t="s">
        <v>4116</v>
      </c>
    </row>
    <row r="119" spans="1:3" s="11" customFormat="1">
      <c r="A119" s="35" t="s">
        <v>789</v>
      </c>
      <c r="B119" s="35" t="s">
        <v>1697</v>
      </c>
      <c r="C119" s="35" t="s">
        <v>1460</v>
      </c>
    </row>
    <row r="120" spans="1:3" s="11" customFormat="1">
      <c r="A120" s="35" t="s">
        <v>3423</v>
      </c>
      <c r="B120" s="35" t="s">
        <v>3424</v>
      </c>
      <c r="C120" s="35" t="s">
        <v>1645</v>
      </c>
    </row>
    <row r="121" spans="1:3" s="11" customFormat="1">
      <c r="A121" s="35" t="s">
        <v>3150</v>
      </c>
      <c r="B121" s="35" t="s">
        <v>3151</v>
      </c>
      <c r="C121" s="35" t="s">
        <v>1720</v>
      </c>
    </row>
    <row r="122" spans="1:3" s="11" customFormat="1">
      <c r="A122" s="35" t="s">
        <v>4132</v>
      </c>
      <c r="B122" s="35" t="s">
        <v>4131</v>
      </c>
      <c r="C122" s="35" t="s">
        <v>4116</v>
      </c>
    </row>
    <row r="123" spans="1:3" s="11" customFormat="1">
      <c r="A123" s="35" t="s">
        <v>3788</v>
      </c>
      <c r="B123" s="35" t="s">
        <v>3789</v>
      </c>
      <c r="C123" s="35" t="s">
        <v>1440</v>
      </c>
    </row>
    <row r="124" spans="1:3" s="11" customFormat="1">
      <c r="A124" s="35" t="s">
        <v>827</v>
      </c>
      <c r="B124" s="35" t="s">
        <v>2391</v>
      </c>
      <c r="C124" s="35" t="s">
        <v>1429</v>
      </c>
    </row>
    <row r="125" spans="1:3" s="11" customFormat="1">
      <c r="A125" s="35" t="s">
        <v>834</v>
      </c>
      <c r="B125" s="35" t="s">
        <v>1859</v>
      </c>
      <c r="C125" s="35" t="s">
        <v>1474</v>
      </c>
    </row>
    <row r="126" spans="1:3" s="11" customFormat="1">
      <c r="A126" s="35" t="s">
        <v>1698</v>
      </c>
      <c r="B126" s="35" t="s">
        <v>1699</v>
      </c>
      <c r="C126" s="35" t="s">
        <v>1426</v>
      </c>
    </row>
    <row r="127" spans="1:3" s="11" customFormat="1">
      <c r="A127" s="35" t="s">
        <v>3448</v>
      </c>
      <c r="B127" s="35" t="s">
        <v>3449</v>
      </c>
      <c r="C127" s="35" t="s">
        <v>1578</v>
      </c>
    </row>
    <row r="128" spans="1:3" s="11" customFormat="1">
      <c r="A128" s="35" t="s">
        <v>4062</v>
      </c>
      <c r="B128" s="35" t="s">
        <v>4063</v>
      </c>
      <c r="C128" s="35" t="s">
        <v>1429</v>
      </c>
    </row>
    <row r="129" spans="1:3" s="11" customFormat="1">
      <c r="A129" s="35" t="s">
        <v>1860</v>
      </c>
      <c r="B129" s="35" t="s">
        <v>1861</v>
      </c>
      <c r="C129" s="35" t="s">
        <v>1569</v>
      </c>
    </row>
    <row r="130" spans="1:3" s="11" customFormat="1">
      <c r="A130" s="35" t="s">
        <v>2500</v>
      </c>
      <c r="B130" s="35" t="s">
        <v>2501</v>
      </c>
      <c r="C130" s="35" t="s">
        <v>1429</v>
      </c>
    </row>
    <row r="131" spans="1:3" s="11" customFormat="1">
      <c r="A131" s="35" t="s">
        <v>3727</v>
      </c>
      <c r="B131" s="35" t="s">
        <v>3728</v>
      </c>
      <c r="C131" s="35" t="s">
        <v>1460</v>
      </c>
    </row>
    <row r="132" spans="1:3" s="11" customFormat="1">
      <c r="A132" s="35" t="s">
        <v>2974</v>
      </c>
      <c r="B132" s="35" t="s">
        <v>2975</v>
      </c>
      <c r="C132" s="35" t="s">
        <v>1420</v>
      </c>
    </row>
    <row r="133" spans="1:3" s="11" customFormat="1">
      <c r="A133" s="35" t="s">
        <v>4842</v>
      </c>
      <c r="B133" s="35" t="s">
        <v>4841</v>
      </c>
      <c r="C133" s="35" t="s">
        <v>4828</v>
      </c>
    </row>
    <row r="134" spans="1:3" s="11" customFormat="1">
      <c r="A134" s="35" t="s">
        <v>4734</v>
      </c>
      <c r="B134" s="35" t="s">
        <v>4733</v>
      </c>
      <c r="C134" s="35" t="s">
        <v>4116</v>
      </c>
    </row>
    <row r="135" spans="1:3" s="11" customFormat="1">
      <c r="A135" s="35" t="s">
        <v>4077</v>
      </c>
      <c r="B135" s="35" t="s">
        <v>4078</v>
      </c>
      <c r="C135" s="35" t="s">
        <v>1420</v>
      </c>
    </row>
    <row r="136" spans="1:3" s="11" customFormat="1">
      <c r="A136" s="35" t="s">
        <v>3662</v>
      </c>
      <c r="B136" s="35" t="s">
        <v>3663</v>
      </c>
      <c r="C136" s="35" t="s">
        <v>1469</v>
      </c>
    </row>
    <row r="137" spans="1:3" s="11" customFormat="1">
      <c r="A137" s="35" t="s">
        <v>2913</v>
      </c>
      <c r="B137" s="35" t="s">
        <v>2914</v>
      </c>
      <c r="C137" s="35" t="s">
        <v>1420</v>
      </c>
    </row>
    <row r="138" spans="1:3" s="11" customFormat="1">
      <c r="A138" s="35" t="s">
        <v>4804</v>
      </c>
      <c r="B138" s="35" t="s">
        <v>4803</v>
      </c>
      <c r="C138" s="35" t="s">
        <v>4116</v>
      </c>
    </row>
    <row r="139" spans="1:3" s="11" customFormat="1">
      <c r="A139" s="35" t="s">
        <v>1559</v>
      </c>
      <c r="B139" s="35" t="s">
        <v>1560</v>
      </c>
      <c r="C139" s="35" t="s">
        <v>1474</v>
      </c>
    </row>
    <row r="140" spans="1:3" s="11" customFormat="1">
      <c r="A140" s="35" t="s">
        <v>4021</v>
      </c>
      <c r="B140" s="35" t="s">
        <v>4022</v>
      </c>
      <c r="C140" s="35" t="s">
        <v>1569</v>
      </c>
    </row>
    <row r="141" spans="1:3" s="11" customFormat="1">
      <c r="A141" s="35" t="s">
        <v>3474</v>
      </c>
      <c r="B141" s="35" t="s">
        <v>3475</v>
      </c>
      <c r="C141" s="35" t="s">
        <v>1738</v>
      </c>
    </row>
    <row r="142" spans="1:3" s="11" customFormat="1">
      <c r="A142" s="35" t="s">
        <v>3881</v>
      </c>
      <c r="B142" s="35" t="s">
        <v>3882</v>
      </c>
      <c r="C142" s="35" t="s">
        <v>1429</v>
      </c>
    </row>
    <row r="143" spans="1:3" s="11" customFormat="1">
      <c r="A143" s="35" t="s">
        <v>2335</v>
      </c>
      <c r="B143" s="35" t="s">
        <v>2336</v>
      </c>
      <c r="C143" s="35" t="s">
        <v>1435</v>
      </c>
    </row>
    <row r="144" spans="1:3" s="11" customFormat="1">
      <c r="A144" s="35" t="s">
        <v>3510</v>
      </c>
      <c r="B144" s="35" t="s">
        <v>3511</v>
      </c>
      <c r="C144" s="35" t="s">
        <v>1486</v>
      </c>
    </row>
    <row r="145" spans="1:3" s="11" customFormat="1">
      <c r="A145" s="35" t="s">
        <v>1561</v>
      </c>
      <c r="B145" s="35" t="s">
        <v>1562</v>
      </c>
      <c r="C145" s="35" t="s">
        <v>1429</v>
      </c>
    </row>
    <row r="146" spans="1:3" s="11" customFormat="1">
      <c r="A146" s="35" t="s">
        <v>3154</v>
      </c>
      <c r="B146" s="35" t="s">
        <v>3155</v>
      </c>
      <c r="C146" s="35" t="s">
        <v>1613</v>
      </c>
    </row>
    <row r="147" spans="1:3" s="11" customFormat="1">
      <c r="A147" s="35" t="s">
        <v>3729</v>
      </c>
      <c r="B147" s="35" t="s">
        <v>3730</v>
      </c>
      <c r="C147" s="35" t="s">
        <v>1429</v>
      </c>
    </row>
    <row r="148" spans="1:3" s="11" customFormat="1">
      <c r="A148" s="35" t="s">
        <v>3337</v>
      </c>
      <c r="B148" s="35" t="s">
        <v>3338</v>
      </c>
      <c r="C148" s="35" t="s">
        <v>1420</v>
      </c>
    </row>
    <row r="149" spans="1:3" s="11" customFormat="1">
      <c r="A149" s="35" t="s">
        <v>2070</v>
      </c>
      <c r="B149" s="35" t="s">
        <v>2071</v>
      </c>
      <c r="C149" s="35" t="s">
        <v>1429</v>
      </c>
    </row>
    <row r="150" spans="1:3" s="11" customFormat="1">
      <c r="A150" s="35" t="s">
        <v>3664</v>
      </c>
      <c r="B150" s="35" t="s">
        <v>3665</v>
      </c>
      <c r="C150" s="35" t="s">
        <v>1440</v>
      </c>
    </row>
    <row r="151" spans="1:3" s="11" customFormat="1">
      <c r="A151" s="35" t="s">
        <v>3816</v>
      </c>
      <c r="B151" s="35" t="s">
        <v>3817</v>
      </c>
      <c r="C151" s="35" t="s">
        <v>1645</v>
      </c>
    </row>
    <row r="152" spans="1:3" s="11" customFormat="1">
      <c r="A152" s="35" t="s">
        <v>2876</v>
      </c>
      <c r="B152" s="35" t="s">
        <v>2877</v>
      </c>
      <c r="C152" s="35" t="s">
        <v>1730</v>
      </c>
    </row>
    <row r="153" spans="1:3" s="11" customFormat="1">
      <c r="A153" s="35" t="s">
        <v>3229</v>
      </c>
      <c r="B153" s="35" t="s">
        <v>3230</v>
      </c>
      <c r="C153" s="35" t="s">
        <v>1450</v>
      </c>
    </row>
    <row r="154" spans="1:3" s="11" customFormat="1">
      <c r="A154" s="35" t="s">
        <v>2072</v>
      </c>
      <c r="B154" s="35" t="s">
        <v>2073</v>
      </c>
      <c r="C154" s="35" t="s">
        <v>1429</v>
      </c>
    </row>
    <row r="155" spans="1:3" s="11" customFormat="1">
      <c r="A155" s="35" t="s">
        <v>2978</v>
      </c>
      <c r="B155" s="35" t="s">
        <v>2979</v>
      </c>
      <c r="C155" s="35" t="s">
        <v>1730</v>
      </c>
    </row>
    <row r="156" spans="1:3" s="11" customFormat="1">
      <c r="A156" s="35" t="s">
        <v>2579</v>
      </c>
      <c r="B156" s="35" t="s">
        <v>2580</v>
      </c>
      <c r="C156" s="35" t="s">
        <v>1460</v>
      </c>
    </row>
    <row r="157" spans="1:3" s="11" customFormat="1">
      <c r="A157" s="35" t="s">
        <v>3100</v>
      </c>
      <c r="B157" s="35" t="s">
        <v>3101</v>
      </c>
      <c r="C157" s="35" t="s">
        <v>1583</v>
      </c>
    </row>
    <row r="158" spans="1:3" s="11" customFormat="1">
      <c r="A158" s="35" t="s">
        <v>3347</v>
      </c>
      <c r="B158" s="35" t="s">
        <v>3348</v>
      </c>
      <c r="C158" s="35" t="s">
        <v>1469</v>
      </c>
    </row>
    <row r="159" spans="1:3" s="11" customFormat="1">
      <c r="A159" s="35" t="s">
        <v>2074</v>
      </c>
      <c r="B159" s="35" t="s">
        <v>2075</v>
      </c>
      <c r="C159" s="35" t="s">
        <v>1429</v>
      </c>
    </row>
    <row r="160" spans="1:3" s="11" customFormat="1">
      <c r="A160" s="35" t="s">
        <v>4100</v>
      </c>
      <c r="B160" s="35" t="s">
        <v>4411</v>
      </c>
      <c r="C160" s="35" t="s">
        <v>4116</v>
      </c>
    </row>
    <row r="161" spans="1:3" s="11" customFormat="1">
      <c r="A161" s="35" t="s">
        <v>2392</v>
      </c>
      <c r="B161" s="35" t="s">
        <v>2393</v>
      </c>
      <c r="C161" s="35" t="s">
        <v>1508</v>
      </c>
    </row>
    <row r="162" spans="1:3" s="11" customFormat="1">
      <c r="A162" s="35" t="s">
        <v>4110</v>
      </c>
      <c r="B162" s="35" t="s">
        <v>4671</v>
      </c>
      <c r="C162" s="35" t="s">
        <v>4116</v>
      </c>
    </row>
    <row r="163" spans="1:3" s="11" customFormat="1">
      <c r="A163" s="35" t="s">
        <v>3562</v>
      </c>
      <c r="B163" s="35" t="s">
        <v>3563</v>
      </c>
      <c r="C163" s="35" t="s">
        <v>1486</v>
      </c>
    </row>
    <row r="164" spans="1:3" s="11" customFormat="1">
      <c r="A164" s="35" t="s">
        <v>3857</v>
      </c>
      <c r="B164" s="35" t="s">
        <v>3858</v>
      </c>
      <c r="C164" s="35" t="s">
        <v>1569</v>
      </c>
    </row>
    <row r="165" spans="1:3" s="11" customFormat="1">
      <c r="A165" s="35" t="s">
        <v>4134</v>
      </c>
      <c r="B165" s="35" t="s">
        <v>4133</v>
      </c>
      <c r="C165" s="35" t="s">
        <v>4116</v>
      </c>
    </row>
    <row r="166" spans="1:3" s="11" customFormat="1">
      <c r="A166" s="35" t="s">
        <v>4236</v>
      </c>
      <c r="B166" s="35" t="s">
        <v>4235</v>
      </c>
      <c r="C166" s="35" t="s">
        <v>4116</v>
      </c>
    </row>
    <row r="167" spans="1:3" s="11" customFormat="1">
      <c r="A167" s="35" t="s">
        <v>3731</v>
      </c>
      <c r="B167" s="35" t="s">
        <v>3732</v>
      </c>
      <c r="C167" s="35" t="s">
        <v>3412</v>
      </c>
    </row>
    <row r="168" spans="1:3" s="11" customFormat="1">
      <c r="A168" s="35" t="s">
        <v>4858</v>
      </c>
      <c r="B168" s="35" t="s">
        <v>4857</v>
      </c>
      <c r="C168" s="35" t="s">
        <v>4856</v>
      </c>
    </row>
    <row r="169" spans="1:3" s="11" customFormat="1">
      <c r="A169" s="35" t="s">
        <v>3598</v>
      </c>
      <c r="B169" s="35" t="s">
        <v>3599</v>
      </c>
      <c r="C169" s="35" t="s">
        <v>1486</v>
      </c>
    </row>
    <row r="170" spans="1:3" s="11" customFormat="1">
      <c r="A170" s="35" t="s">
        <v>4288</v>
      </c>
      <c r="B170" s="35" t="s">
        <v>4287</v>
      </c>
      <c r="C170" s="35" t="s">
        <v>4116</v>
      </c>
    </row>
    <row r="171" spans="1:3" s="11" customFormat="1">
      <c r="A171" s="35" t="s">
        <v>2545</v>
      </c>
      <c r="B171" s="35" t="s">
        <v>2546</v>
      </c>
      <c r="C171" s="35" t="s">
        <v>1581</v>
      </c>
    </row>
    <row r="172" spans="1:3" s="11" customFormat="1">
      <c r="A172" s="35" t="s">
        <v>3219</v>
      </c>
      <c r="B172" s="35" t="s">
        <v>3220</v>
      </c>
      <c r="C172" s="35" t="s">
        <v>1581</v>
      </c>
    </row>
    <row r="173" spans="1:3" s="11" customFormat="1">
      <c r="A173" s="35" t="s">
        <v>1432</v>
      </c>
      <c r="B173" s="35" t="s">
        <v>1433</v>
      </c>
      <c r="C173" s="35" t="s">
        <v>1431</v>
      </c>
    </row>
    <row r="174" spans="1:3" s="11" customFormat="1">
      <c r="A174" s="35" t="s">
        <v>3476</v>
      </c>
      <c r="B174" s="35" t="s">
        <v>3477</v>
      </c>
      <c r="C174" s="35" t="s">
        <v>1645</v>
      </c>
    </row>
    <row r="175" spans="1:3" s="11" customFormat="1">
      <c r="A175" s="35" t="s">
        <v>2857</v>
      </c>
      <c r="B175" s="35" t="s">
        <v>2858</v>
      </c>
      <c r="C175" s="35" t="s">
        <v>1435</v>
      </c>
    </row>
    <row r="176" spans="1:3" s="11" customFormat="1">
      <c r="A176" s="35" t="s">
        <v>2394</v>
      </c>
      <c r="B176" s="35" t="s">
        <v>2395</v>
      </c>
      <c r="C176" s="35" t="s">
        <v>1469</v>
      </c>
    </row>
    <row r="177" spans="1:3" s="11" customFormat="1">
      <c r="A177" s="35" t="s">
        <v>4634</v>
      </c>
      <c r="B177" s="35" t="s">
        <v>4633</v>
      </c>
      <c r="C177" s="35" t="s">
        <v>4116</v>
      </c>
    </row>
    <row r="178" spans="1:3" s="11" customFormat="1">
      <c r="A178" s="35" t="s">
        <v>3666</v>
      </c>
      <c r="B178" s="35" t="s">
        <v>3667</v>
      </c>
      <c r="C178" s="35" t="s">
        <v>1588</v>
      </c>
    </row>
    <row r="179" spans="1:3" s="11" customFormat="1">
      <c r="A179" s="35" t="s">
        <v>4628</v>
      </c>
      <c r="B179" s="35" t="s">
        <v>4627</v>
      </c>
      <c r="C179" s="35" t="s">
        <v>4116</v>
      </c>
    </row>
    <row r="180" spans="1:3" s="11" customFormat="1">
      <c r="A180" s="35" t="s">
        <v>2951</v>
      </c>
      <c r="B180" s="35" t="s">
        <v>2952</v>
      </c>
      <c r="C180" s="35" t="s">
        <v>1457</v>
      </c>
    </row>
    <row r="181" spans="1:3" s="11" customFormat="1">
      <c r="A181" s="35" t="s">
        <v>1862</v>
      </c>
      <c r="B181" s="35" t="s">
        <v>1863</v>
      </c>
      <c r="C181" s="35" t="s">
        <v>1437</v>
      </c>
    </row>
    <row r="182" spans="1:3" s="11" customFormat="1">
      <c r="A182" s="35" t="s">
        <v>2535</v>
      </c>
      <c r="B182" s="35" t="s">
        <v>2536</v>
      </c>
      <c r="C182" s="35" t="s">
        <v>1450</v>
      </c>
    </row>
    <row r="183" spans="1:3" s="11" customFormat="1">
      <c r="A183" s="35" t="s">
        <v>873</v>
      </c>
      <c r="B183" s="35" t="s">
        <v>1864</v>
      </c>
      <c r="C183" s="35" t="s">
        <v>1538</v>
      </c>
    </row>
    <row r="184" spans="1:3" s="11" customFormat="1">
      <c r="A184" s="35" t="s">
        <v>3925</v>
      </c>
      <c r="B184" s="35" t="s">
        <v>3926</v>
      </c>
      <c r="C184" s="35" t="s">
        <v>3927</v>
      </c>
    </row>
    <row r="185" spans="1:3" s="11" customFormat="1">
      <c r="A185" s="35" t="s">
        <v>2686</v>
      </c>
      <c r="B185" s="35" t="s">
        <v>2687</v>
      </c>
      <c r="C185" s="35" t="s">
        <v>2222</v>
      </c>
    </row>
    <row r="186" spans="1:3" s="11" customFormat="1">
      <c r="A186" s="35" t="s">
        <v>3818</v>
      </c>
      <c r="B186" s="35" t="s">
        <v>3819</v>
      </c>
      <c r="C186" s="35" t="s">
        <v>3412</v>
      </c>
    </row>
    <row r="187" spans="1:3" s="11" customFormat="1">
      <c r="A187" s="35" t="s">
        <v>1865</v>
      </c>
      <c r="B187" s="35" t="s">
        <v>1866</v>
      </c>
      <c r="C187" s="35" t="s">
        <v>1457</v>
      </c>
    </row>
    <row r="188" spans="1:3" s="11" customFormat="1">
      <c r="A188" s="35" t="s">
        <v>1563</v>
      </c>
      <c r="B188" s="35" t="s">
        <v>1564</v>
      </c>
      <c r="C188" s="35" t="s">
        <v>1541</v>
      </c>
    </row>
    <row r="189" spans="1:3" s="11" customFormat="1">
      <c r="A189" s="35" t="s">
        <v>773</v>
      </c>
      <c r="B189" s="35" t="s">
        <v>1565</v>
      </c>
      <c r="C189" s="35" t="s">
        <v>1429</v>
      </c>
    </row>
    <row r="190" spans="1:3" s="11" customFormat="1">
      <c r="A190" s="35" t="s">
        <v>3954</v>
      </c>
      <c r="B190" s="35" t="s">
        <v>3955</v>
      </c>
      <c r="C190" s="35" t="s">
        <v>1429</v>
      </c>
    </row>
    <row r="191" spans="1:3" s="11" customFormat="1">
      <c r="A191" s="35" t="s">
        <v>3668</v>
      </c>
      <c r="B191" s="35" t="s">
        <v>3669</v>
      </c>
      <c r="C191" s="35" t="s">
        <v>1440</v>
      </c>
    </row>
    <row r="192" spans="1:3" s="11" customFormat="1">
      <c r="A192" s="35" t="s">
        <v>3512</v>
      </c>
      <c r="B192" s="35" t="s">
        <v>3513</v>
      </c>
      <c r="C192" s="35" t="s">
        <v>1469</v>
      </c>
    </row>
    <row r="193" spans="1:3" s="11" customFormat="1">
      <c r="A193" s="35" t="s">
        <v>4556</v>
      </c>
      <c r="B193" s="35" t="s">
        <v>4555</v>
      </c>
      <c r="C193" s="35" t="s">
        <v>4116</v>
      </c>
    </row>
    <row r="194" spans="1:3" s="11" customFormat="1">
      <c r="A194" s="35" t="s">
        <v>4943</v>
      </c>
      <c r="B194" s="35" t="s">
        <v>4079</v>
      </c>
      <c r="C194" s="35" t="s">
        <v>1457</v>
      </c>
    </row>
    <row r="195" spans="1:3" s="11" customFormat="1">
      <c r="A195" s="35" t="s">
        <v>2337</v>
      </c>
      <c r="B195" s="35" t="s">
        <v>2338</v>
      </c>
      <c r="C195" s="35" t="s">
        <v>1474</v>
      </c>
    </row>
    <row r="196" spans="1:3" s="11" customFormat="1">
      <c r="A196" s="35" t="s">
        <v>1566</v>
      </c>
      <c r="B196" s="35" t="s">
        <v>1567</v>
      </c>
      <c r="C196" s="35" t="s">
        <v>1474</v>
      </c>
    </row>
    <row r="197" spans="1:3" s="11" customFormat="1">
      <c r="A197" s="35" t="s">
        <v>2062</v>
      </c>
      <c r="B197" s="35" t="s">
        <v>2063</v>
      </c>
      <c r="C197" s="35" t="s">
        <v>1730</v>
      </c>
    </row>
    <row r="198" spans="1:3" s="11" customFormat="1">
      <c r="A198" s="35" t="s">
        <v>767</v>
      </c>
      <c r="B198" s="35" t="s">
        <v>2524</v>
      </c>
      <c r="C198" s="35" t="s">
        <v>1435</v>
      </c>
    </row>
    <row r="199" spans="1:3" s="11" customFormat="1">
      <c r="A199" s="35" t="s">
        <v>3883</v>
      </c>
      <c r="B199" s="35" t="s">
        <v>3884</v>
      </c>
      <c r="C199" s="35" t="s">
        <v>1937</v>
      </c>
    </row>
    <row r="200" spans="1:3" s="11" customFormat="1">
      <c r="A200" s="35" t="s">
        <v>4256</v>
      </c>
      <c r="B200" s="35" t="s">
        <v>4255</v>
      </c>
      <c r="C200" s="35" t="s">
        <v>4116</v>
      </c>
    </row>
    <row r="201" spans="1:3" s="11" customFormat="1">
      <c r="A201" s="35" t="s">
        <v>4820</v>
      </c>
      <c r="B201" s="35" t="s">
        <v>4819</v>
      </c>
      <c r="C201" s="35" t="s">
        <v>4116</v>
      </c>
    </row>
    <row r="202" spans="1:3" s="11" customFormat="1">
      <c r="A202" s="35" t="s">
        <v>2463</v>
      </c>
      <c r="B202" s="35" t="s">
        <v>2464</v>
      </c>
      <c r="C202" s="35" t="s">
        <v>1431</v>
      </c>
    </row>
    <row r="203" spans="1:3" s="11" customFormat="1">
      <c r="A203" s="35" t="s">
        <v>1867</v>
      </c>
      <c r="B203" s="35" t="s">
        <v>1868</v>
      </c>
      <c r="C203" s="35" t="s">
        <v>1420</v>
      </c>
    </row>
    <row r="204" spans="1:3" s="11" customFormat="1">
      <c r="A204" s="35" t="s">
        <v>4776</v>
      </c>
      <c r="B204" s="35" t="s">
        <v>4775</v>
      </c>
      <c r="C204" s="35" t="s">
        <v>4116</v>
      </c>
    </row>
    <row r="205" spans="1:3" s="11" customFormat="1">
      <c r="A205" s="35" t="s">
        <v>3450</v>
      </c>
      <c r="B205" s="35" t="s">
        <v>3451</v>
      </c>
      <c r="C205" s="35" t="s">
        <v>1581</v>
      </c>
    </row>
    <row r="206" spans="1:3" s="11" customFormat="1">
      <c r="A206" s="35" t="s">
        <v>3759</v>
      </c>
      <c r="B206" s="35" t="s">
        <v>3760</v>
      </c>
      <c r="C206" s="35" t="s">
        <v>1508</v>
      </c>
    </row>
    <row r="207" spans="1:3" s="11" customFormat="1">
      <c r="A207" s="35" t="s">
        <v>4080</v>
      </c>
      <c r="B207" s="35" t="s">
        <v>4081</v>
      </c>
      <c r="C207" s="35" t="s">
        <v>1486</v>
      </c>
    </row>
    <row r="208" spans="1:3" s="11" customFormat="1">
      <c r="A208" s="35" t="s">
        <v>3564</v>
      </c>
      <c r="B208" s="35" t="s">
        <v>3565</v>
      </c>
      <c r="C208" s="35" t="s">
        <v>3412</v>
      </c>
    </row>
    <row r="209" spans="1:3" s="11" customFormat="1">
      <c r="A209" s="35" t="s">
        <v>4023</v>
      </c>
      <c r="B209" s="35" t="s">
        <v>4024</v>
      </c>
      <c r="C209" s="35" t="s">
        <v>1730</v>
      </c>
    </row>
    <row r="210" spans="1:3" s="11" customFormat="1">
      <c r="A210" s="35" t="s">
        <v>4659</v>
      </c>
      <c r="B210" s="35" t="s">
        <v>4658</v>
      </c>
      <c r="C210" s="35" t="s">
        <v>4116</v>
      </c>
    </row>
    <row r="211" spans="1:3" s="11" customFormat="1">
      <c r="A211" s="35" t="s">
        <v>4290</v>
      </c>
      <c r="B211" s="35" t="s">
        <v>4289</v>
      </c>
      <c r="C211" s="35" t="s">
        <v>4116</v>
      </c>
    </row>
    <row r="212" spans="1:3" s="11" customFormat="1">
      <c r="A212" s="35" t="s">
        <v>2479</v>
      </c>
      <c r="B212" s="35" t="s">
        <v>2480</v>
      </c>
      <c r="C212" s="35" t="s">
        <v>1457</v>
      </c>
    </row>
    <row r="213" spans="1:3" s="11" customFormat="1">
      <c r="A213" s="35" t="s">
        <v>1869</v>
      </c>
      <c r="B213" s="35" t="s">
        <v>1870</v>
      </c>
      <c r="C213" s="35" t="s">
        <v>1730</v>
      </c>
    </row>
    <row r="214" spans="1:3" s="11" customFormat="1">
      <c r="A214" s="35" t="s">
        <v>1700</v>
      </c>
      <c r="B214" s="35" t="s">
        <v>1701</v>
      </c>
      <c r="C214" s="35" t="s">
        <v>1437</v>
      </c>
    </row>
    <row r="215" spans="1:3" s="11" customFormat="1">
      <c r="A215" s="35" t="s">
        <v>3452</v>
      </c>
      <c r="B215" s="35" t="s">
        <v>3453</v>
      </c>
      <c r="C215" s="35" t="s">
        <v>1738</v>
      </c>
    </row>
    <row r="216" spans="1:3" s="11" customFormat="1">
      <c r="A216" s="35" t="s">
        <v>4717</v>
      </c>
      <c r="B216" s="35" t="s">
        <v>4716</v>
      </c>
      <c r="C216" s="35" t="s">
        <v>4116</v>
      </c>
    </row>
    <row r="217" spans="1:3" s="11" customFormat="1">
      <c r="A217" s="35" t="s">
        <v>3600</v>
      </c>
      <c r="B217" s="35" t="s">
        <v>3601</v>
      </c>
      <c r="C217" s="35" t="s">
        <v>1429</v>
      </c>
    </row>
    <row r="218" spans="1:3" s="11" customFormat="1">
      <c r="A218" s="35" t="s">
        <v>2840</v>
      </c>
      <c r="B218" s="35" t="s">
        <v>2841</v>
      </c>
      <c r="C218" s="35" t="s">
        <v>1429</v>
      </c>
    </row>
    <row r="219" spans="1:3" s="11" customFormat="1">
      <c r="A219" s="35" t="s">
        <v>2804</v>
      </c>
      <c r="B219" s="35" t="s">
        <v>2805</v>
      </c>
      <c r="C219" s="35" t="s">
        <v>1437</v>
      </c>
    </row>
    <row r="220" spans="1:3" s="11" customFormat="1">
      <c r="A220" s="35" t="s">
        <v>3566</v>
      </c>
      <c r="B220" s="35" t="s">
        <v>3567</v>
      </c>
      <c r="C220" s="35" t="s">
        <v>1429</v>
      </c>
    </row>
    <row r="221" spans="1:3" s="11" customFormat="1">
      <c r="A221" s="35" t="s">
        <v>2742</v>
      </c>
      <c r="B221" s="35" t="s">
        <v>2743</v>
      </c>
      <c r="C221" s="35" t="s">
        <v>1429</v>
      </c>
    </row>
    <row r="222" spans="1:3" s="11" customFormat="1">
      <c r="A222" s="35" t="s">
        <v>4025</v>
      </c>
      <c r="B222" s="35" t="s">
        <v>4026</v>
      </c>
      <c r="C222" s="35" t="s">
        <v>1486</v>
      </c>
    </row>
    <row r="223" spans="1:3" s="11" customFormat="1">
      <c r="A223" s="35" t="s">
        <v>3885</v>
      </c>
      <c r="B223" s="35" t="s">
        <v>3886</v>
      </c>
      <c r="C223" s="35" t="s">
        <v>1429</v>
      </c>
    </row>
    <row r="224" spans="1:3" s="11" customFormat="1">
      <c r="A224" s="35" t="s">
        <v>3790</v>
      </c>
      <c r="B224" s="35" t="s">
        <v>3791</v>
      </c>
      <c r="C224" s="35" t="s">
        <v>1423</v>
      </c>
    </row>
    <row r="225" spans="1:3" s="11" customFormat="1">
      <c r="A225" s="35" t="s">
        <v>1495</v>
      </c>
      <c r="B225" s="35" t="s">
        <v>1496</v>
      </c>
      <c r="C225" s="35" t="s">
        <v>1457</v>
      </c>
    </row>
    <row r="226" spans="1:3" s="11" customFormat="1">
      <c r="A226" s="35" t="s">
        <v>1702</v>
      </c>
      <c r="B226" s="35" t="s">
        <v>1703</v>
      </c>
      <c r="C226" s="35" t="s">
        <v>1429</v>
      </c>
    </row>
    <row r="227" spans="1:3" s="11" customFormat="1">
      <c r="A227" s="35" t="s">
        <v>2339</v>
      </c>
      <c r="B227" s="35" t="s">
        <v>2340</v>
      </c>
      <c r="C227" s="35" t="s">
        <v>1474</v>
      </c>
    </row>
    <row r="228" spans="1:3" s="11" customFormat="1">
      <c r="A228" s="35" t="s">
        <v>4910</v>
      </c>
      <c r="B228" s="35" t="s">
        <v>4670</v>
      </c>
      <c r="C228" s="35" t="s">
        <v>4116</v>
      </c>
    </row>
    <row r="229" spans="1:3" s="11" customFormat="1">
      <c r="A229" s="35" t="s">
        <v>4899</v>
      </c>
      <c r="B229" s="35" t="s">
        <v>4756</v>
      </c>
      <c r="C229" s="35" t="s">
        <v>4116</v>
      </c>
    </row>
    <row r="230" spans="1:3" s="11" customFormat="1">
      <c r="A230" s="35" t="s">
        <v>4552</v>
      </c>
      <c r="B230" s="35" t="s">
        <v>4551</v>
      </c>
      <c r="C230" s="35" t="s">
        <v>4116</v>
      </c>
    </row>
    <row r="231" spans="1:3" s="11" customFormat="1">
      <c r="A231" s="35" t="s">
        <v>844</v>
      </c>
      <c r="B231" s="35" t="s">
        <v>2258</v>
      </c>
      <c r="C231" s="35" t="s">
        <v>1469</v>
      </c>
    </row>
    <row r="232" spans="1:3" s="11" customFormat="1">
      <c r="A232" s="35" t="s">
        <v>3792</v>
      </c>
      <c r="B232" s="35" t="s">
        <v>3793</v>
      </c>
      <c r="C232" s="35" t="s">
        <v>1429</v>
      </c>
    </row>
    <row r="233" spans="1:3" s="11" customFormat="1">
      <c r="A233" s="35" t="s">
        <v>3670</v>
      </c>
      <c r="B233" s="35" t="s">
        <v>3671</v>
      </c>
      <c r="C233" s="35" t="s">
        <v>1435</v>
      </c>
    </row>
    <row r="234" spans="1:3" s="11" customFormat="1">
      <c r="A234" s="35" t="s">
        <v>2518</v>
      </c>
      <c r="B234" s="35" t="s">
        <v>2519</v>
      </c>
      <c r="C234" s="35" t="s">
        <v>1583</v>
      </c>
    </row>
    <row r="235" spans="1:3" s="11" customFormat="1">
      <c r="A235" s="35" t="s">
        <v>3887</v>
      </c>
      <c r="B235" s="35" t="s">
        <v>3888</v>
      </c>
      <c r="C235" s="35" t="s">
        <v>1645</v>
      </c>
    </row>
    <row r="236" spans="1:3" s="11" customFormat="1">
      <c r="A236" s="35" t="s">
        <v>777</v>
      </c>
      <c r="B236" s="35" t="s">
        <v>1704</v>
      </c>
      <c r="C236" s="35" t="s">
        <v>1526</v>
      </c>
    </row>
    <row r="237" spans="1:3" s="11" customFormat="1">
      <c r="A237" s="35" t="s">
        <v>2396</v>
      </c>
      <c r="B237" s="35" t="s">
        <v>2397</v>
      </c>
      <c r="C237" s="35" t="s">
        <v>1954</v>
      </c>
    </row>
    <row r="238" spans="1:3" s="11" customFormat="1">
      <c r="A238" s="35" t="s">
        <v>847</v>
      </c>
      <c r="B238" s="35" t="s">
        <v>1871</v>
      </c>
      <c r="C238" s="35" t="s">
        <v>1460</v>
      </c>
    </row>
    <row r="239" spans="1:3" s="11" customFormat="1">
      <c r="A239" s="35" t="s">
        <v>2864</v>
      </c>
      <c r="B239" s="35" t="s">
        <v>2865</v>
      </c>
      <c r="C239" s="35" t="s">
        <v>1420</v>
      </c>
    </row>
    <row r="240" spans="1:3" s="11" customFormat="1">
      <c r="A240" s="35" t="s">
        <v>2669</v>
      </c>
      <c r="B240" s="35" t="s">
        <v>2670</v>
      </c>
      <c r="C240" s="35" t="s">
        <v>1429</v>
      </c>
    </row>
    <row r="241" spans="1:3" s="11" customFormat="1">
      <c r="A241" s="35" t="s">
        <v>3164</v>
      </c>
      <c r="B241" s="35" t="s">
        <v>3165</v>
      </c>
      <c r="C241" s="35" t="s">
        <v>1457</v>
      </c>
    </row>
    <row r="242" spans="1:3" s="11" customFormat="1">
      <c r="A242" s="35" t="s">
        <v>2693</v>
      </c>
      <c r="B242" s="35" t="s">
        <v>2694</v>
      </c>
      <c r="C242" s="35" t="s">
        <v>1508</v>
      </c>
    </row>
    <row r="243" spans="1:3" s="11" customFormat="1">
      <c r="A243" s="35" t="s">
        <v>3071</v>
      </c>
      <c r="B243" s="35" t="s">
        <v>3072</v>
      </c>
      <c r="C243" s="35" t="s">
        <v>1450</v>
      </c>
    </row>
    <row r="244" spans="1:3" s="11" customFormat="1">
      <c r="A244" s="35" t="s">
        <v>2076</v>
      </c>
      <c r="B244" s="35" t="s">
        <v>2077</v>
      </c>
      <c r="C244" s="35" t="s">
        <v>1457</v>
      </c>
    </row>
    <row r="245" spans="1:3" s="11" customFormat="1">
      <c r="A245" s="35" t="s">
        <v>3186</v>
      </c>
      <c r="B245" s="35" t="s">
        <v>3187</v>
      </c>
      <c r="C245" s="35" t="s">
        <v>1435</v>
      </c>
    </row>
    <row r="246" spans="1:3" s="11" customFormat="1">
      <c r="A246" s="35" t="s">
        <v>2935</v>
      </c>
      <c r="B246" s="35" t="s">
        <v>2936</v>
      </c>
      <c r="C246" s="35" t="s">
        <v>1420</v>
      </c>
    </row>
    <row r="247" spans="1:3" s="11" customFormat="1">
      <c r="A247" s="35" t="s">
        <v>4844</v>
      </c>
      <c r="B247" s="35" t="s">
        <v>4843</v>
      </c>
      <c r="C247" s="35" t="s">
        <v>4828</v>
      </c>
    </row>
    <row r="248" spans="1:3" s="11" customFormat="1">
      <c r="A248" s="35" t="s">
        <v>3261</v>
      </c>
      <c r="B248" s="35" t="s">
        <v>3262</v>
      </c>
      <c r="C248" s="35" t="s">
        <v>1613</v>
      </c>
    </row>
    <row r="249" spans="1:3" s="11" customFormat="1">
      <c r="A249" s="35" t="s">
        <v>2398</v>
      </c>
      <c r="B249" s="35" t="s">
        <v>2399</v>
      </c>
      <c r="C249" s="35" t="s">
        <v>1420</v>
      </c>
    </row>
    <row r="250" spans="1:3" s="11" customFormat="1">
      <c r="A250" s="35" t="s">
        <v>3243</v>
      </c>
      <c r="B250" s="35" t="s">
        <v>3244</v>
      </c>
      <c r="C250" s="35" t="s">
        <v>1583</v>
      </c>
    </row>
    <row r="251" spans="1:3" s="11" customFormat="1">
      <c r="A251" s="35" t="s">
        <v>2155</v>
      </c>
      <c r="B251" s="35" t="s">
        <v>2156</v>
      </c>
      <c r="C251" s="35" t="s">
        <v>1423</v>
      </c>
    </row>
    <row r="252" spans="1:3" s="11" customFormat="1">
      <c r="A252" s="35" t="s">
        <v>2259</v>
      </c>
      <c r="B252" s="35" t="s">
        <v>2260</v>
      </c>
      <c r="C252" s="35" t="s">
        <v>1431</v>
      </c>
    </row>
    <row r="253" spans="1:3" s="11" customFormat="1">
      <c r="A253" s="35" t="s">
        <v>825</v>
      </c>
      <c r="B253" s="35" t="s">
        <v>2157</v>
      </c>
      <c r="C253" s="35" t="s">
        <v>1508</v>
      </c>
    </row>
    <row r="254" spans="1:3" s="11" customFormat="1">
      <c r="A254" s="35" t="s">
        <v>3396</v>
      </c>
      <c r="B254" s="35" t="s">
        <v>3397</v>
      </c>
      <c r="C254" s="35" t="s">
        <v>2963</v>
      </c>
    </row>
    <row r="255" spans="1:3" s="11" customFormat="1">
      <c r="A255" s="35" t="s">
        <v>791</v>
      </c>
      <c r="B255" s="35" t="s">
        <v>2400</v>
      </c>
      <c r="C255" s="35" t="s">
        <v>1581</v>
      </c>
    </row>
    <row r="256" spans="1:3" s="11" customFormat="1">
      <c r="A256" s="35" t="s">
        <v>2158</v>
      </c>
      <c r="B256" s="35" t="s">
        <v>2159</v>
      </c>
      <c r="C256" s="35" t="s">
        <v>1857</v>
      </c>
    </row>
    <row r="257" spans="1:3" s="11" customFormat="1">
      <c r="A257" s="35" t="s">
        <v>3198</v>
      </c>
      <c r="B257" s="35" t="s">
        <v>3199</v>
      </c>
      <c r="C257" s="35" t="s">
        <v>1429</v>
      </c>
    </row>
    <row r="258" spans="1:3" s="11" customFormat="1">
      <c r="A258" s="35" t="s">
        <v>3568</v>
      </c>
      <c r="B258" s="35" t="s">
        <v>3569</v>
      </c>
      <c r="C258" s="35" t="s">
        <v>1541</v>
      </c>
    </row>
    <row r="259" spans="1:3" s="11" customFormat="1">
      <c r="A259" s="35" t="s">
        <v>4747</v>
      </c>
      <c r="B259" s="35" t="s">
        <v>4746</v>
      </c>
      <c r="C259" s="35" t="s">
        <v>4116</v>
      </c>
    </row>
    <row r="260" spans="1:3" s="11" customFormat="1">
      <c r="A260" s="35" t="s">
        <v>1872</v>
      </c>
      <c r="B260" s="35" t="s">
        <v>1873</v>
      </c>
      <c r="C260" s="35" t="s">
        <v>1429</v>
      </c>
    </row>
    <row r="261" spans="1:3" s="11" customFormat="1">
      <c r="A261" s="35" t="s">
        <v>1705</v>
      </c>
      <c r="B261" s="35" t="s">
        <v>1706</v>
      </c>
      <c r="C261" s="35" t="s">
        <v>1569</v>
      </c>
    </row>
    <row r="262" spans="1:3" s="11" customFormat="1">
      <c r="A262" s="35" t="s">
        <v>4585</v>
      </c>
      <c r="B262" s="35" t="s">
        <v>4584</v>
      </c>
      <c r="C262" s="35" t="s">
        <v>4116</v>
      </c>
    </row>
    <row r="263" spans="1:3" s="11" customFormat="1">
      <c r="A263" s="35" t="s">
        <v>1874</v>
      </c>
      <c r="B263" s="35" t="s">
        <v>1875</v>
      </c>
      <c r="C263" s="35" t="s">
        <v>1429</v>
      </c>
    </row>
    <row r="264" spans="1:3" s="11" customFormat="1">
      <c r="A264" s="35" t="s">
        <v>3478</v>
      </c>
      <c r="B264" s="35" t="s">
        <v>3479</v>
      </c>
      <c r="C264" s="35" t="s">
        <v>2386</v>
      </c>
    </row>
    <row r="265" spans="1:3" s="11" customFormat="1">
      <c r="A265" s="35" t="s">
        <v>3357</v>
      </c>
      <c r="B265" s="35" t="s">
        <v>3358</v>
      </c>
      <c r="C265" s="35" t="s">
        <v>1581</v>
      </c>
    </row>
    <row r="266" spans="1:3" s="11" customFormat="1">
      <c r="A266" s="35" t="s">
        <v>2160</v>
      </c>
      <c r="B266" s="35" t="s">
        <v>2161</v>
      </c>
      <c r="C266" s="35" t="s">
        <v>1508</v>
      </c>
    </row>
    <row r="267" spans="1:3" s="11" customFormat="1">
      <c r="A267" s="35" t="s">
        <v>4433</v>
      </c>
      <c r="B267" s="35" t="s">
        <v>4432</v>
      </c>
      <c r="C267" s="35" t="s">
        <v>4116</v>
      </c>
    </row>
    <row r="268" spans="1:3" s="11" customFormat="1">
      <c r="A268" s="35" t="s">
        <v>4292</v>
      </c>
      <c r="B268" s="35" t="s">
        <v>4291</v>
      </c>
      <c r="C268" s="35" t="s">
        <v>4116</v>
      </c>
    </row>
    <row r="269" spans="1:3" s="11" customFormat="1">
      <c r="A269" s="35" t="s">
        <v>3152</v>
      </c>
      <c r="B269" s="35" t="s">
        <v>3153</v>
      </c>
      <c r="C269" s="35" t="s">
        <v>1429</v>
      </c>
    </row>
    <row r="270" spans="1:3" s="11" customFormat="1">
      <c r="A270" s="35" t="s">
        <v>3036</v>
      </c>
      <c r="B270" s="35" t="s">
        <v>3037</v>
      </c>
      <c r="C270" s="35" t="s">
        <v>1581</v>
      </c>
    </row>
    <row r="271" spans="1:3" s="11" customFormat="1">
      <c r="A271" s="35" t="s">
        <v>1876</v>
      </c>
      <c r="B271" s="35" t="s">
        <v>1877</v>
      </c>
      <c r="C271" s="35" t="s">
        <v>1420</v>
      </c>
    </row>
    <row r="272" spans="1:3" s="11" customFormat="1">
      <c r="A272" s="35" t="s">
        <v>4598</v>
      </c>
      <c r="B272" s="35" t="s">
        <v>4597</v>
      </c>
      <c r="C272" s="35" t="s">
        <v>4116</v>
      </c>
    </row>
    <row r="273" spans="1:3" s="11" customFormat="1">
      <c r="A273" s="35" t="s">
        <v>2651</v>
      </c>
      <c r="B273" s="35" t="s">
        <v>2652</v>
      </c>
      <c r="C273" s="35" t="s">
        <v>1486</v>
      </c>
    </row>
    <row r="274" spans="1:3" s="11" customFormat="1">
      <c r="A274" s="35" t="s">
        <v>1878</v>
      </c>
      <c r="B274" s="35" t="s">
        <v>1879</v>
      </c>
      <c r="C274" s="35" t="s">
        <v>1538</v>
      </c>
    </row>
    <row r="275" spans="1:3" s="11" customFormat="1">
      <c r="A275" s="35" t="s">
        <v>1707</v>
      </c>
      <c r="B275" s="35" t="s">
        <v>1708</v>
      </c>
      <c r="C275" s="35" t="s">
        <v>1498</v>
      </c>
    </row>
    <row r="276" spans="1:3" s="11" customFormat="1">
      <c r="A276" s="35" t="s">
        <v>2401</v>
      </c>
      <c r="B276" s="35" t="s">
        <v>2402</v>
      </c>
      <c r="C276" s="35" t="s">
        <v>1457</v>
      </c>
    </row>
    <row r="277" spans="1:3" s="11" customFormat="1">
      <c r="A277" s="35" t="s">
        <v>5077</v>
      </c>
      <c r="B277" s="35" t="s">
        <v>4434</v>
      </c>
      <c r="C277" s="35" t="s">
        <v>4116</v>
      </c>
    </row>
    <row r="278" spans="1:3" s="11" customFormat="1">
      <c r="A278" s="35" t="s">
        <v>3361</v>
      </c>
      <c r="B278" s="35" t="s">
        <v>3362</v>
      </c>
      <c r="C278" s="35" t="s">
        <v>1435</v>
      </c>
    </row>
    <row r="279" spans="1:3" s="11" customFormat="1">
      <c r="A279" s="35" t="s">
        <v>2816</v>
      </c>
      <c r="B279" s="35" t="s">
        <v>2817</v>
      </c>
      <c r="C279" s="35" t="s">
        <v>1429</v>
      </c>
    </row>
    <row r="280" spans="1:3" s="11" customFormat="1">
      <c r="A280" s="35" t="s">
        <v>3102</v>
      </c>
      <c r="B280" s="35" t="s">
        <v>3103</v>
      </c>
      <c r="C280" s="35" t="s">
        <v>1457</v>
      </c>
    </row>
    <row r="281" spans="1:3" s="11" customFormat="1">
      <c r="A281" s="35" t="s">
        <v>4136</v>
      </c>
      <c r="B281" s="35" t="s">
        <v>4135</v>
      </c>
      <c r="C281" s="35" t="s">
        <v>4116</v>
      </c>
    </row>
    <row r="282" spans="1:3" s="11" customFormat="1">
      <c r="A282" s="35" t="s">
        <v>3541</v>
      </c>
      <c r="B282" s="35" t="s">
        <v>3542</v>
      </c>
      <c r="C282" s="35" t="s">
        <v>1420</v>
      </c>
    </row>
    <row r="283" spans="1:3" s="11" customFormat="1">
      <c r="A283" s="35" t="s">
        <v>4204</v>
      </c>
      <c r="B283" s="35" t="s">
        <v>4203</v>
      </c>
      <c r="C283" s="35" t="s">
        <v>4116</v>
      </c>
    </row>
    <row r="284" spans="1:3" s="11" customFormat="1">
      <c r="A284" s="35" t="s">
        <v>3172</v>
      </c>
      <c r="B284" s="35" t="s">
        <v>3173</v>
      </c>
      <c r="C284" s="35" t="s">
        <v>1420</v>
      </c>
    </row>
    <row r="285" spans="1:3" s="11" customFormat="1">
      <c r="A285" s="35" t="s">
        <v>3321</v>
      </c>
      <c r="B285" s="35" t="s">
        <v>3322</v>
      </c>
      <c r="C285" s="35" t="s">
        <v>1435</v>
      </c>
    </row>
    <row r="286" spans="1:3" s="11" customFormat="1">
      <c r="A286" s="35" t="s">
        <v>3341</v>
      </c>
      <c r="B286" s="35" t="s">
        <v>3342</v>
      </c>
      <c r="C286" s="35" t="s">
        <v>1581</v>
      </c>
    </row>
    <row r="287" spans="1:3" s="11" customFormat="1">
      <c r="A287" s="35" t="s">
        <v>2078</v>
      </c>
      <c r="B287" s="35" t="s">
        <v>2079</v>
      </c>
      <c r="C287" s="35" t="s">
        <v>1730</v>
      </c>
    </row>
    <row r="288" spans="1:3" s="11" customFormat="1">
      <c r="A288" s="35" t="s">
        <v>1404</v>
      </c>
      <c r="B288" s="35" t="s">
        <v>4064</v>
      </c>
      <c r="C288" s="35" t="s">
        <v>3412</v>
      </c>
    </row>
    <row r="289" spans="1:3" s="11" customFormat="1">
      <c r="A289" s="35" t="s">
        <v>3480</v>
      </c>
      <c r="B289" s="35" t="s">
        <v>3481</v>
      </c>
      <c r="C289" s="35" t="s">
        <v>3412</v>
      </c>
    </row>
    <row r="290" spans="1:3" s="11" customFormat="1">
      <c r="A290" s="35" t="s">
        <v>3482</v>
      </c>
      <c r="B290" s="35" t="s">
        <v>3483</v>
      </c>
      <c r="C290" s="35" t="s">
        <v>1429</v>
      </c>
    </row>
    <row r="291" spans="1:3" s="11" customFormat="1">
      <c r="A291" s="35" t="s">
        <v>4691</v>
      </c>
      <c r="B291" s="35" t="s">
        <v>4690</v>
      </c>
      <c r="C291" s="35" t="s">
        <v>4116</v>
      </c>
    </row>
    <row r="292" spans="1:3" s="11" customFormat="1">
      <c r="A292" s="35" t="s">
        <v>3484</v>
      </c>
      <c r="B292" s="35" t="s">
        <v>3485</v>
      </c>
      <c r="C292" s="35" t="s">
        <v>1645</v>
      </c>
    </row>
    <row r="293" spans="1:3" s="11" customFormat="1">
      <c r="A293" s="35" t="s">
        <v>3889</v>
      </c>
      <c r="B293" s="35" t="s">
        <v>3890</v>
      </c>
      <c r="C293" s="35" t="s">
        <v>1440</v>
      </c>
    </row>
    <row r="294" spans="1:3" s="11" customFormat="1">
      <c r="A294" s="35" t="s">
        <v>1842</v>
      </c>
      <c r="B294" s="35" t="s">
        <v>1843</v>
      </c>
      <c r="C294" s="35" t="s">
        <v>1645</v>
      </c>
    </row>
    <row r="295" spans="1:3" s="11" customFormat="1">
      <c r="A295" s="35" t="s">
        <v>3956</v>
      </c>
      <c r="B295" s="35" t="s">
        <v>3957</v>
      </c>
      <c r="C295" s="35" t="s">
        <v>1429</v>
      </c>
    </row>
    <row r="296" spans="1:3" s="11" customFormat="1">
      <c r="A296" s="35" t="s">
        <v>1880</v>
      </c>
      <c r="B296" s="35" t="s">
        <v>1881</v>
      </c>
      <c r="C296" s="35" t="s">
        <v>1588</v>
      </c>
    </row>
    <row r="297" spans="1:3" s="11" customFormat="1">
      <c r="A297" s="35" t="s">
        <v>2162</v>
      </c>
      <c r="B297" s="35" t="s">
        <v>2163</v>
      </c>
      <c r="C297" s="35" t="s">
        <v>1508</v>
      </c>
    </row>
    <row r="298" spans="1:3" s="11" customFormat="1">
      <c r="A298" s="35" t="s">
        <v>2341</v>
      </c>
      <c r="B298" s="35" t="s">
        <v>2342</v>
      </c>
      <c r="C298" s="35" t="s">
        <v>1538</v>
      </c>
    </row>
    <row r="299" spans="1:3" s="11" customFormat="1">
      <c r="A299" s="35" t="s">
        <v>3602</v>
      </c>
      <c r="B299" s="35" t="s">
        <v>3603</v>
      </c>
      <c r="C299" s="35" t="s">
        <v>1457</v>
      </c>
    </row>
    <row r="300" spans="1:3" s="11" customFormat="1">
      <c r="A300" s="35" t="s">
        <v>2403</v>
      </c>
      <c r="B300" s="35" t="s">
        <v>2404</v>
      </c>
      <c r="C300" s="35" t="s">
        <v>1588</v>
      </c>
    </row>
    <row r="301" spans="1:3" s="11" customFormat="1">
      <c r="A301" s="35" t="s">
        <v>4262</v>
      </c>
      <c r="B301" s="35" t="s">
        <v>4261</v>
      </c>
      <c r="C301" s="35" t="s">
        <v>4116</v>
      </c>
    </row>
    <row r="302" spans="1:3" s="11" customFormat="1">
      <c r="A302" s="35" t="s">
        <v>818</v>
      </c>
      <c r="B302" s="35" t="s">
        <v>2164</v>
      </c>
      <c r="C302" s="35" t="s">
        <v>1460</v>
      </c>
    </row>
    <row r="303" spans="1:3" s="11" customFormat="1">
      <c r="A303" s="35" t="s">
        <v>4814</v>
      </c>
      <c r="B303" s="35" t="s">
        <v>4813</v>
      </c>
      <c r="C303" s="35" t="s">
        <v>4116</v>
      </c>
    </row>
    <row r="304" spans="1:3" s="11" customFormat="1">
      <c r="A304" s="35" t="s">
        <v>851</v>
      </c>
      <c r="B304" s="35" t="s">
        <v>1882</v>
      </c>
      <c r="C304" s="35" t="s">
        <v>1581</v>
      </c>
    </row>
    <row r="305" spans="1:4">
      <c r="A305" s="35" t="s">
        <v>4492</v>
      </c>
      <c r="B305" s="35" t="s">
        <v>4491</v>
      </c>
      <c r="C305" s="35" t="s">
        <v>4116</v>
      </c>
      <c r="D305" s="11"/>
    </row>
    <row r="306" spans="1:4">
      <c r="A306" s="35" t="s">
        <v>3285</v>
      </c>
      <c r="B306" s="35" t="s">
        <v>3286</v>
      </c>
      <c r="C306" s="35" t="s">
        <v>1469</v>
      </c>
      <c r="D306" s="11"/>
    </row>
    <row r="307" spans="1:4">
      <c r="A307" s="35" t="s">
        <v>2603</v>
      </c>
      <c r="B307" s="35" t="s">
        <v>2604</v>
      </c>
      <c r="C307" s="35" t="s">
        <v>1541</v>
      </c>
      <c r="D307" s="11"/>
    </row>
    <row r="308" spans="1:4">
      <c r="A308" s="35" t="s">
        <v>3211</v>
      </c>
      <c r="B308" s="35" t="s">
        <v>3212</v>
      </c>
      <c r="C308" s="35" t="s">
        <v>1429</v>
      </c>
      <c r="D308" s="11"/>
    </row>
    <row r="309" spans="1:4">
      <c r="A309" s="35" t="s">
        <v>4027</v>
      </c>
      <c r="B309" s="35" t="s">
        <v>4028</v>
      </c>
      <c r="C309" s="35" t="s">
        <v>1437</v>
      </c>
      <c r="D309" s="11"/>
    </row>
    <row r="310" spans="1:4">
      <c r="A310" s="35" t="s">
        <v>2261</v>
      </c>
      <c r="B310" s="35" t="s">
        <v>2262</v>
      </c>
      <c r="C310" s="35" t="s">
        <v>1429</v>
      </c>
      <c r="D310" s="11"/>
    </row>
    <row r="311" spans="1:4">
      <c r="A311" s="35" t="s">
        <v>2080</v>
      </c>
      <c r="B311" s="35" t="s">
        <v>2081</v>
      </c>
      <c r="C311" s="35" t="s">
        <v>1457</v>
      </c>
      <c r="D311" s="11"/>
    </row>
    <row r="312" spans="1:4">
      <c r="A312" s="35" t="s">
        <v>2590</v>
      </c>
      <c r="B312" s="35" t="s">
        <v>2591</v>
      </c>
      <c r="C312" s="35" t="s">
        <v>1429</v>
      </c>
      <c r="D312" s="11"/>
    </row>
    <row r="313" spans="1:4">
      <c r="A313" s="35" t="s">
        <v>4758</v>
      </c>
      <c r="B313" s="35" t="s">
        <v>4757</v>
      </c>
      <c r="C313" s="35" t="s">
        <v>4116</v>
      </c>
      <c r="D313" s="11"/>
    </row>
    <row r="314" spans="1:4">
      <c r="A314" s="35" t="s">
        <v>4512</v>
      </c>
      <c r="B314" s="35" t="s">
        <v>4511</v>
      </c>
      <c r="C314" s="35" t="s">
        <v>4116</v>
      </c>
      <c r="D314" s="11"/>
    </row>
    <row r="315" spans="1:4">
      <c r="A315" s="35" t="s">
        <v>763</v>
      </c>
      <c r="B315" s="35" t="s">
        <v>1568</v>
      </c>
      <c r="C315" s="35" t="s">
        <v>1569</v>
      </c>
      <c r="D315" s="11"/>
    </row>
    <row r="316" spans="1:4">
      <c r="A316" s="35" t="s">
        <v>1883</v>
      </c>
      <c r="B316" s="35" t="s">
        <v>1884</v>
      </c>
      <c r="C316" s="35" t="s">
        <v>1429</v>
      </c>
      <c r="D316" s="11"/>
    </row>
    <row r="317" spans="1:4">
      <c r="A317" s="35" t="s">
        <v>4138</v>
      </c>
      <c r="B317" s="35" t="s">
        <v>4137</v>
      </c>
      <c r="C317" s="35" t="s">
        <v>4116</v>
      </c>
      <c r="D317" s="11"/>
    </row>
    <row r="318" spans="1:4">
      <c r="A318" s="35" t="s">
        <v>5007</v>
      </c>
      <c r="B318" s="35" t="s">
        <v>1570</v>
      </c>
      <c r="C318" s="35" t="s">
        <v>1429</v>
      </c>
      <c r="D318" s="19" t="s">
        <v>5052</v>
      </c>
    </row>
    <row r="319" spans="1:4">
      <c r="A319" s="35" t="s">
        <v>5007</v>
      </c>
      <c r="B319" s="35" t="s">
        <v>3514</v>
      </c>
      <c r="C319" s="35" t="s">
        <v>1730</v>
      </c>
    </row>
    <row r="320" spans="1:4">
      <c r="A320" s="35" t="s">
        <v>4007</v>
      </c>
      <c r="B320" s="35" t="s">
        <v>4008</v>
      </c>
      <c r="C320" s="35" t="s">
        <v>1463</v>
      </c>
      <c r="D320" s="11"/>
    </row>
    <row r="321" spans="1:3" s="11" customFormat="1">
      <c r="A321" s="35" t="s">
        <v>4558</v>
      </c>
      <c r="B321" s="35" t="s">
        <v>4557</v>
      </c>
      <c r="C321" s="35" t="s">
        <v>4116</v>
      </c>
    </row>
    <row r="322" spans="1:3" s="11" customFormat="1">
      <c r="A322" s="35" t="s">
        <v>4823</v>
      </c>
      <c r="B322" s="35" t="s">
        <v>4822</v>
      </c>
      <c r="C322" s="35" t="s">
        <v>4116</v>
      </c>
    </row>
    <row r="323" spans="1:3" s="11" customFormat="1">
      <c r="A323" s="35" t="s">
        <v>799</v>
      </c>
      <c r="B323" s="35" t="s">
        <v>1497</v>
      </c>
      <c r="C323" s="35" t="s">
        <v>1498</v>
      </c>
    </row>
    <row r="324" spans="1:3" s="11" customFormat="1">
      <c r="A324" s="35" t="s">
        <v>3339</v>
      </c>
      <c r="B324" s="35" t="s">
        <v>3340</v>
      </c>
      <c r="C324" s="35" t="s">
        <v>1457</v>
      </c>
    </row>
    <row r="325" spans="1:3" s="11" customFormat="1">
      <c r="A325" s="35" t="s">
        <v>1885</v>
      </c>
      <c r="B325" s="35" t="s">
        <v>1886</v>
      </c>
      <c r="C325" s="35" t="s">
        <v>1618</v>
      </c>
    </row>
    <row r="326" spans="1:3" s="11" customFormat="1">
      <c r="A326" s="35" t="s">
        <v>3604</v>
      </c>
      <c r="B326" s="35" t="s">
        <v>3605</v>
      </c>
      <c r="C326" s="35" t="s">
        <v>1426</v>
      </c>
    </row>
    <row r="327" spans="1:3" s="11" customFormat="1">
      <c r="A327" s="35" t="s">
        <v>2465</v>
      </c>
      <c r="B327" s="35" t="s">
        <v>2466</v>
      </c>
      <c r="C327" s="35" t="s">
        <v>1429</v>
      </c>
    </row>
    <row r="328" spans="1:3" s="11" customFormat="1">
      <c r="A328" s="35" t="s">
        <v>3415</v>
      </c>
      <c r="B328" s="35" t="s">
        <v>3416</v>
      </c>
      <c r="C328" s="35" t="s">
        <v>1673</v>
      </c>
    </row>
    <row r="329" spans="1:3" s="11" customFormat="1">
      <c r="A329" s="35" t="s">
        <v>2343</v>
      </c>
      <c r="B329" s="35" t="s">
        <v>2344</v>
      </c>
      <c r="C329" s="35" t="s">
        <v>1538</v>
      </c>
    </row>
    <row r="330" spans="1:3" s="11" customFormat="1">
      <c r="A330" s="35" t="s">
        <v>4936</v>
      </c>
      <c r="B330" s="35" t="s">
        <v>1434</v>
      </c>
      <c r="C330" s="35" t="s">
        <v>1435</v>
      </c>
    </row>
    <row r="331" spans="1:3" s="11" customFormat="1">
      <c r="A331" s="35" t="s">
        <v>2345</v>
      </c>
      <c r="B331" s="35" t="s">
        <v>2346</v>
      </c>
      <c r="C331" s="35" t="s">
        <v>1508</v>
      </c>
    </row>
    <row r="332" spans="1:3" s="11" customFormat="1">
      <c r="A332" s="35" t="s">
        <v>4218</v>
      </c>
      <c r="B332" s="35" t="s">
        <v>4217</v>
      </c>
      <c r="C332" s="35" t="s">
        <v>4116</v>
      </c>
    </row>
    <row r="333" spans="1:3" s="11" customFormat="1">
      <c r="A333" s="35" t="s">
        <v>1887</v>
      </c>
      <c r="B333" s="35" t="s">
        <v>1888</v>
      </c>
      <c r="C333" s="35" t="s">
        <v>1450</v>
      </c>
    </row>
    <row r="334" spans="1:3" s="11" customFormat="1">
      <c r="A334" s="35" t="s">
        <v>768</v>
      </c>
      <c r="B334" s="35" t="s">
        <v>2482</v>
      </c>
      <c r="C334" s="35" t="s">
        <v>1420</v>
      </c>
    </row>
    <row r="335" spans="1:3" s="11" customFormat="1">
      <c r="A335" s="35" t="s">
        <v>1709</v>
      </c>
      <c r="B335" s="35" t="s">
        <v>1710</v>
      </c>
      <c r="C335" s="35" t="s">
        <v>1426</v>
      </c>
    </row>
    <row r="336" spans="1:3" s="11" customFormat="1">
      <c r="A336" s="35" t="s">
        <v>3606</v>
      </c>
      <c r="B336" s="35" t="s">
        <v>3607</v>
      </c>
      <c r="C336" s="35" t="s">
        <v>1429</v>
      </c>
    </row>
    <row r="337" spans="1:3" s="11" customFormat="1">
      <c r="A337" s="35" t="s">
        <v>4687</v>
      </c>
      <c r="B337" s="35" t="s">
        <v>4686</v>
      </c>
      <c r="C337" s="35" t="s">
        <v>4116</v>
      </c>
    </row>
    <row r="338" spans="1:3" s="11" customFormat="1">
      <c r="A338" s="35" t="s">
        <v>4350</v>
      </c>
      <c r="B338" s="35" t="s">
        <v>4349</v>
      </c>
      <c r="C338" s="35" t="s">
        <v>4116</v>
      </c>
    </row>
    <row r="339" spans="1:3" s="11" customFormat="1">
      <c r="A339" s="35" t="s">
        <v>2347</v>
      </c>
      <c r="B339" s="35" t="s">
        <v>2348</v>
      </c>
      <c r="C339" s="35" t="s">
        <v>1538</v>
      </c>
    </row>
    <row r="340" spans="1:3" s="11" customFormat="1">
      <c r="A340" s="35" t="s">
        <v>4638</v>
      </c>
      <c r="B340" s="35" t="s">
        <v>4637</v>
      </c>
      <c r="C340" s="35" t="s">
        <v>4116</v>
      </c>
    </row>
    <row r="341" spans="1:3" s="11" customFormat="1">
      <c r="A341" s="35" t="s">
        <v>2263</v>
      </c>
      <c r="B341" s="35" t="s">
        <v>2264</v>
      </c>
      <c r="C341" s="35" t="s">
        <v>1469</v>
      </c>
    </row>
    <row r="342" spans="1:3" s="11" customFormat="1">
      <c r="A342" s="35" t="s">
        <v>4294</v>
      </c>
      <c r="B342" s="35" t="s">
        <v>4293</v>
      </c>
      <c r="C342" s="35" t="s">
        <v>4116</v>
      </c>
    </row>
    <row r="343" spans="1:3" s="11" customFormat="1">
      <c r="A343" s="35" t="s">
        <v>2740</v>
      </c>
      <c r="B343" s="35" t="s">
        <v>2741</v>
      </c>
      <c r="C343" s="35" t="s">
        <v>1538</v>
      </c>
    </row>
    <row r="344" spans="1:3" s="11" customFormat="1">
      <c r="A344" s="35" t="s">
        <v>4566</v>
      </c>
      <c r="B344" s="35" t="s">
        <v>4565</v>
      </c>
      <c r="C344" s="35" t="s">
        <v>4116</v>
      </c>
    </row>
    <row r="345" spans="1:3" s="11" customFormat="1">
      <c r="A345" s="35" t="s">
        <v>1571</v>
      </c>
      <c r="B345" s="35" t="s">
        <v>1572</v>
      </c>
      <c r="C345" s="35" t="s">
        <v>1573</v>
      </c>
    </row>
    <row r="346" spans="1:3" s="11" customFormat="1">
      <c r="A346" s="35" t="s">
        <v>3192</v>
      </c>
      <c r="B346" s="35" t="s">
        <v>3193</v>
      </c>
      <c r="C346" s="35" t="s">
        <v>1673</v>
      </c>
    </row>
    <row r="347" spans="1:3" s="11" customFormat="1">
      <c r="A347" s="35" t="s">
        <v>4792</v>
      </c>
      <c r="B347" s="35" t="s">
        <v>4791</v>
      </c>
      <c r="C347" s="35" t="s">
        <v>4116</v>
      </c>
    </row>
    <row r="348" spans="1:3" s="11" customFormat="1">
      <c r="A348" s="35" t="s">
        <v>3794</v>
      </c>
      <c r="B348" s="35" t="s">
        <v>3795</v>
      </c>
      <c r="C348" s="35" t="s">
        <v>1431</v>
      </c>
    </row>
    <row r="349" spans="1:3" s="11" customFormat="1">
      <c r="A349" s="35" t="s">
        <v>4413</v>
      </c>
      <c r="B349" s="35" t="s">
        <v>4412</v>
      </c>
      <c r="C349" s="35" t="s">
        <v>4116</v>
      </c>
    </row>
    <row r="350" spans="1:3" s="11" customFormat="1">
      <c r="A350" s="35" t="s">
        <v>3733</v>
      </c>
      <c r="B350" s="35" t="s">
        <v>3734</v>
      </c>
      <c r="C350" s="35" t="s">
        <v>1645</v>
      </c>
    </row>
    <row r="351" spans="1:3" s="11" customFormat="1">
      <c r="A351" s="35" t="s">
        <v>1574</v>
      </c>
      <c r="B351" s="35" t="s">
        <v>1575</v>
      </c>
      <c r="C351" s="35" t="s">
        <v>1429</v>
      </c>
    </row>
    <row r="352" spans="1:3" s="11" customFormat="1">
      <c r="A352" s="35" t="s">
        <v>2637</v>
      </c>
      <c r="B352" s="35" t="s">
        <v>2638</v>
      </c>
      <c r="C352" s="35" t="s">
        <v>1429</v>
      </c>
    </row>
    <row r="353" spans="1:3" s="11" customFormat="1">
      <c r="A353" s="35" t="s">
        <v>2349</v>
      </c>
      <c r="B353" s="35" t="s">
        <v>2350</v>
      </c>
      <c r="C353" s="35" t="s">
        <v>1437</v>
      </c>
    </row>
    <row r="354" spans="1:3" s="11" customFormat="1">
      <c r="A354" s="35" t="s">
        <v>4701</v>
      </c>
      <c r="B354" s="35" t="s">
        <v>4700</v>
      </c>
      <c r="C354" s="35" t="s">
        <v>4116</v>
      </c>
    </row>
    <row r="355" spans="1:3" s="11" customFormat="1">
      <c r="A355" s="35" t="s">
        <v>3796</v>
      </c>
      <c r="B355" s="35" t="s">
        <v>3797</v>
      </c>
      <c r="C355" s="35" t="s">
        <v>1429</v>
      </c>
    </row>
    <row r="356" spans="1:3" s="11" customFormat="1">
      <c r="A356" s="35" t="s">
        <v>3798</v>
      </c>
      <c r="B356" s="35" t="s">
        <v>3799</v>
      </c>
      <c r="C356" s="35" t="s">
        <v>1645</v>
      </c>
    </row>
    <row r="357" spans="1:3" s="11" customFormat="1">
      <c r="A357" s="35" t="s">
        <v>4296</v>
      </c>
      <c r="B357" s="35" t="s">
        <v>4295</v>
      </c>
      <c r="C357" s="35" t="s">
        <v>4116</v>
      </c>
    </row>
    <row r="358" spans="1:3" s="11" customFormat="1">
      <c r="A358" s="35" t="s">
        <v>2649</v>
      </c>
      <c r="B358" s="35" t="s">
        <v>2650</v>
      </c>
      <c r="C358" s="35" t="s">
        <v>1423</v>
      </c>
    </row>
    <row r="359" spans="1:3" s="11" customFormat="1">
      <c r="A359" s="35" t="s">
        <v>4794</v>
      </c>
      <c r="B359" s="35" t="s">
        <v>4793</v>
      </c>
      <c r="C359" s="35" t="s">
        <v>4116</v>
      </c>
    </row>
    <row r="360" spans="1:3" s="11" customFormat="1">
      <c r="A360" s="35" t="s">
        <v>4142</v>
      </c>
      <c r="B360" s="35" t="s">
        <v>4141</v>
      </c>
      <c r="C360" s="35" t="s">
        <v>4116</v>
      </c>
    </row>
    <row r="361" spans="1:3" s="11" customFormat="1">
      <c r="A361" s="35" t="s">
        <v>4254</v>
      </c>
      <c r="B361" s="35" t="s">
        <v>4253</v>
      </c>
      <c r="C361" s="35" t="s">
        <v>4116</v>
      </c>
    </row>
    <row r="362" spans="1:3" s="11" customFormat="1">
      <c r="A362" s="35" t="s">
        <v>3928</v>
      </c>
      <c r="B362" s="35" t="s">
        <v>3929</v>
      </c>
      <c r="C362" s="35" t="s">
        <v>1626</v>
      </c>
    </row>
    <row r="363" spans="1:3" s="11" customFormat="1">
      <c r="A363" s="35" t="s">
        <v>3543</v>
      </c>
      <c r="B363" s="35" t="s">
        <v>3544</v>
      </c>
      <c r="C363" s="35" t="s">
        <v>1431</v>
      </c>
    </row>
    <row r="364" spans="1:3" s="11" customFormat="1">
      <c r="A364" s="35" t="s">
        <v>3545</v>
      </c>
      <c r="B364" s="35" t="s">
        <v>3546</v>
      </c>
      <c r="C364" s="35" t="s">
        <v>1573</v>
      </c>
    </row>
    <row r="365" spans="1:3" s="11" customFormat="1">
      <c r="A365" s="35" t="s">
        <v>833</v>
      </c>
      <c r="B365" s="35" t="s">
        <v>2405</v>
      </c>
      <c r="C365" s="35" t="s">
        <v>1429</v>
      </c>
    </row>
    <row r="366" spans="1:3" s="11" customFormat="1">
      <c r="A366" s="35" t="s">
        <v>4202</v>
      </c>
      <c r="B366" s="35" t="s">
        <v>4201</v>
      </c>
      <c r="C366" s="35" t="s">
        <v>4116</v>
      </c>
    </row>
    <row r="367" spans="1:3" s="11" customFormat="1">
      <c r="A367" s="35" t="s">
        <v>3353</v>
      </c>
      <c r="B367" s="35" t="s">
        <v>3354</v>
      </c>
      <c r="C367" s="35" t="s">
        <v>1581</v>
      </c>
    </row>
    <row r="368" spans="1:3" s="11" customFormat="1">
      <c r="A368" s="35" t="s">
        <v>4825</v>
      </c>
      <c r="B368" s="35" t="s">
        <v>4824</v>
      </c>
      <c r="C368" s="35" t="s">
        <v>4116</v>
      </c>
    </row>
    <row r="369" spans="1:4">
      <c r="A369" s="35" t="s">
        <v>2467</v>
      </c>
      <c r="B369" s="35" t="s">
        <v>2468</v>
      </c>
      <c r="C369" s="35" t="s">
        <v>1503</v>
      </c>
      <c r="D369" s="11"/>
    </row>
    <row r="370" spans="1:4">
      <c r="A370" s="35" t="s">
        <v>2057</v>
      </c>
      <c r="B370" s="35" t="s">
        <v>2058</v>
      </c>
      <c r="C370" s="35" t="s">
        <v>1581</v>
      </c>
      <c r="D370" s="11"/>
    </row>
    <row r="371" spans="1:4">
      <c r="A371" s="35" t="s">
        <v>4442</v>
      </c>
      <c r="B371" s="35" t="s">
        <v>4441</v>
      </c>
      <c r="C371" s="35" t="s">
        <v>4116</v>
      </c>
      <c r="D371" s="11"/>
    </row>
    <row r="372" spans="1:4">
      <c r="A372" s="35" t="s">
        <v>3303</v>
      </c>
      <c r="B372" s="35" t="s">
        <v>3304</v>
      </c>
      <c r="C372" s="35" t="s">
        <v>1569</v>
      </c>
      <c r="D372" s="11"/>
    </row>
    <row r="373" spans="1:4">
      <c r="A373" s="35" t="s">
        <v>4518</v>
      </c>
      <c r="B373" s="35" t="s">
        <v>4517</v>
      </c>
      <c r="C373" s="35" t="s">
        <v>4116</v>
      </c>
      <c r="D373" s="11"/>
    </row>
    <row r="374" spans="1:4">
      <c r="A374" s="35" t="s">
        <v>4965</v>
      </c>
      <c r="B374" s="35" t="s">
        <v>4821</v>
      </c>
      <c r="C374" s="35" t="s">
        <v>4116</v>
      </c>
      <c r="D374" s="11"/>
    </row>
    <row r="375" spans="1:4">
      <c r="A375" s="35" t="s">
        <v>1711</v>
      </c>
      <c r="B375" s="35" t="s">
        <v>1712</v>
      </c>
      <c r="C375" s="35" t="s">
        <v>1429</v>
      </c>
      <c r="D375" s="11"/>
    </row>
    <row r="376" spans="1:4">
      <c r="A376" s="35" t="s">
        <v>1576</v>
      </c>
      <c r="B376" s="35" t="s">
        <v>1577</v>
      </c>
      <c r="C376" s="35" t="s">
        <v>1578</v>
      </c>
      <c r="D376" s="11"/>
    </row>
    <row r="377" spans="1:4">
      <c r="A377" s="35" t="s">
        <v>4419</v>
      </c>
      <c r="B377" s="35" t="s">
        <v>4418</v>
      </c>
      <c r="C377" s="35" t="s">
        <v>4116</v>
      </c>
      <c r="D377" s="11"/>
    </row>
    <row r="378" spans="1:4">
      <c r="A378" s="35" t="s">
        <v>3672</v>
      </c>
      <c r="B378" s="35" t="s">
        <v>3673</v>
      </c>
      <c r="C378" s="35" t="s">
        <v>1645</v>
      </c>
      <c r="D378" s="11"/>
    </row>
    <row r="379" spans="1:4">
      <c r="A379" s="35" t="s">
        <v>4228</v>
      </c>
      <c r="B379" s="35" t="s">
        <v>4227</v>
      </c>
      <c r="C379" s="35" t="s">
        <v>4116</v>
      </c>
      <c r="D379" s="11"/>
    </row>
    <row r="380" spans="1:4">
      <c r="A380" s="35" t="s">
        <v>5009</v>
      </c>
      <c r="B380" s="35" t="s">
        <v>1890</v>
      </c>
      <c r="C380" s="35" t="s">
        <v>1730</v>
      </c>
    </row>
    <row r="381" spans="1:4">
      <c r="A381" s="35" t="s">
        <v>1889</v>
      </c>
      <c r="B381" s="35" t="s">
        <v>4029</v>
      </c>
      <c r="C381" s="35" t="s">
        <v>1440</v>
      </c>
      <c r="D381" s="19" t="s">
        <v>5053</v>
      </c>
    </row>
    <row r="382" spans="1:4">
      <c r="A382" s="35" t="s">
        <v>4961</v>
      </c>
      <c r="B382" s="35" t="s">
        <v>1499</v>
      </c>
      <c r="C382" s="35" t="s">
        <v>1429</v>
      </c>
      <c r="D382" s="11"/>
    </row>
    <row r="383" spans="1:4">
      <c r="A383" s="35" t="s">
        <v>3313</v>
      </c>
      <c r="B383" s="35" t="s">
        <v>3314</v>
      </c>
      <c r="C383" s="35" t="s">
        <v>1435</v>
      </c>
      <c r="D383" s="11"/>
    </row>
    <row r="384" spans="1:4">
      <c r="A384" s="35" t="s">
        <v>3069</v>
      </c>
      <c r="B384" s="35" t="s">
        <v>3070</v>
      </c>
      <c r="C384" s="35" t="s">
        <v>1498</v>
      </c>
      <c r="D384" s="11"/>
    </row>
    <row r="385" spans="1:3" s="11" customFormat="1">
      <c r="A385" s="35" t="s">
        <v>4832</v>
      </c>
      <c r="B385" s="35" t="s">
        <v>4831</v>
      </c>
      <c r="C385" s="35" t="s">
        <v>4828</v>
      </c>
    </row>
    <row r="386" spans="1:3" s="11" customFormat="1">
      <c r="A386" s="35" t="s">
        <v>2994</v>
      </c>
      <c r="B386" s="35" t="s">
        <v>2995</v>
      </c>
      <c r="C386" s="35" t="s">
        <v>1429</v>
      </c>
    </row>
    <row r="387" spans="1:3" s="11" customFormat="1">
      <c r="A387" s="35" t="s">
        <v>4107</v>
      </c>
      <c r="B387" s="35" t="s">
        <v>4455</v>
      </c>
      <c r="C387" s="35" t="s">
        <v>4116</v>
      </c>
    </row>
    <row r="388" spans="1:3" s="11" customFormat="1">
      <c r="A388" s="35" t="s">
        <v>3958</v>
      </c>
      <c r="B388" s="35" t="s">
        <v>3959</v>
      </c>
      <c r="C388" s="35" t="s">
        <v>1429</v>
      </c>
    </row>
    <row r="389" spans="1:3" s="11" customFormat="1">
      <c r="A389" s="35" t="s">
        <v>3363</v>
      </c>
      <c r="B389" s="35" t="s">
        <v>3364</v>
      </c>
      <c r="C389" s="35" t="s">
        <v>2043</v>
      </c>
    </row>
    <row r="390" spans="1:3" s="11" customFormat="1">
      <c r="A390" s="35" t="s">
        <v>2165</v>
      </c>
      <c r="B390" s="35" t="s">
        <v>2166</v>
      </c>
      <c r="C390" s="35" t="s">
        <v>1429</v>
      </c>
    </row>
    <row r="391" spans="1:3" s="11" customFormat="1">
      <c r="A391" s="35" t="s">
        <v>3251</v>
      </c>
      <c r="B391" s="35" t="s">
        <v>3252</v>
      </c>
      <c r="C391" s="35" t="s">
        <v>1426</v>
      </c>
    </row>
    <row r="392" spans="1:3" s="11" customFormat="1">
      <c r="A392" s="35" t="s">
        <v>2492</v>
      </c>
      <c r="B392" s="35" t="s">
        <v>2493</v>
      </c>
      <c r="C392" s="35" t="s">
        <v>1460</v>
      </c>
    </row>
    <row r="393" spans="1:3" s="11" customFormat="1">
      <c r="A393" s="35" t="s">
        <v>4246</v>
      </c>
      <c r="B393" s="35" t="s">
        <v>4245</v>
      </c>
      <c r="C393" s="35" t="s">
        <v>4116</v>
      </c>
    </row>
    <row r="394" spans="1:3" s="11" customFormat="1">
      <c r="A394" s="35" t="s">
        <v>854</v>
      </c>
      <c r="B394" s="35" t="s">
        <v>2167</v>
      </c>
      <c r="C394" s="35" t="s">
        <v>1581</v>
      </c>
    </row>
    <row r="395" spans="1:3" s="11" customFormat="1">
      <c r="A395" s="35" t="s">
        <v>3820</v>
      </c>
      <c r="B395" s="35" t="s">
        <v>3821</v>
      </c>
      <c r="C395" s="35" t="s">
        <v>1486</v>
      </c>
    </row>
    <row r="396" spans="1:3" s="11" customFormat="1">
      <c r="A396" s="35" t="s">
        <v>2710</v>
      </c>
      <c r="B396" s="35" t="s">
        <v>2711</v>
      </c>
      <c r="C396" s="35" t="s">
        <v>1435</v>
      </c>
    </row>
    <row r="397" spans="1:3" s="11" customFormat="1">
      <c r="A397" s="35" t="s">
        <v>3253</v>
      </c>
      <c r="B397" s="35" t="s">
        <v>3254</v>
      </c>
      <c r="C397" s="35" t="s">
        <v>1508</v>
      </c>
    </row>
    <row r="398" spans="1:3" s="11" customFormat="1">
      <c r="A398" s="35" t="s">
        <v>4496</v>
      </c>
      <c r="B398" s="35" t="s">
        <v>4495</v>
      </c>
      <c r="C398" s="35" t="s">
        <v>4116</v>
      </c>
    </row>
    <row r="399" spans="1:3" s="11" customFormat="1">
      <c r="A399" s="35" t="s">
        <v>2732</v>
      </c>
      <c r="B399" s="35" t="s">
        <v>2733</v>
      </c>
      <c r="C399" s="35" t="s">
        <v>1457</v>
      </c>
    </row>
    <row r="400" spans="1:3" s="11" customFormat="1">
      <c r="A400" s="35" t="s">
        <v>1713</v>
      </c>
      <c r="B400" s="35" t="s">
        <v>1714</v>
      </c>
      <c r="C400" s="35" t="s">
        <v>1429</v>
      </c>
    </row>
    <row r="401" spans="1:3" s="11" customFormat="1">
      <c r="A401" s="35" t="s">
        <v>4366</v>
      </c>
      <c r="B401" s="35" t="s">
        <v>4365</v>
      </c>
      <c r="C401" s="35" t="s">
        <v>4116</v>
      </c>
    </row>
    <row r="402" spans="1:3" s="11" customFormat="1">
      <c r="A402" s="35" t="s">
        <v>3674</v>
      </c>
      <c r="B402" s="35" t="s">
        <v>3675</v>
      </c>
      <c r="C402" s="35" t="s">
        <v>1460</v>
      </c>
    </row>
    <row r="403" spans="1:3" s="11" customFormat="1">
      <c r="A403" s="35" t="s">
        <v>3024</v>
      </c>
      <c r="B403" s="35" t="s">
        <v>3025</v>
      </c>
      <c r="C403" s="35" t="s">
        <v>1429</v>
      </c>
    </row>
    <row r="404" spans="1:3" s="11" customFormat="1">
      <c r="A404" s="35" t="s">
        <v>1579</v>
      </c>
      <c r="B404" s="35" t="s">
        <v>1580</v>
      </c>
      <c r="C404" s="35" t="s">
        <v>1581</v>
      </c>
    </row>
    <row r="405" spans="1:3" s="11" customFormat="1">
      <c r="A405" s="35" t="s">
        <v>2970</v>
      </c>
      <c r="B405" s="35" t="s">
        <v>2971</v>
      </c>
      <c r="C405" s="35" t="s">
        <v>1581</v>
      </c>
    </row>
    <row r="406" spans="1:3" s="11" customFormat="1">
      <c r="A406" s="35" t="s">
        <v>4578</v>
      </c>
      <c r="B406" s="35" t="s">
        <v>4577</v>
      </c>
      <c r="C406" s="35" t="s">
        <v>4116</v>
      </c>
    </row>
    <row r="407" spans="1:3" s="11" customFormat="1">
      <c r="A407" s="35" t="s">
        <v>3891</v>
      </c>
      <c r="B407" s="35" t="s">
        <v>3892</v>
      </c>
      <c r="C407" s="35" t="s">
        <v>1588</v>
      </c>
    </row>
    <row r="408" spans="1:3" s="11" customFormat="1">
      <c r="A408" s="35" t="s">
        <v>4260</v>
      </c>
      <c r="B408" s="35" t="s">
        <v>4259</v>
      </c>
      <c r="C408" s="35" t="s">
        <v>4116</v>
      </c>
    </row>
    <row r="409" spans="1:3" s="11" customFormat="1">
      <c r="A409" s="35" t="s">
        <v>3425</v>
      </c>
      <c r="B409" s="35" t="s">
        <v>3426</v>
      </c>
      <c r="C409" s="35" t="s">
        <v>1645</v>
      </c>
    </row>
    <row r="410" spans="1:3" s="11" customFormat="1">
      <c r="A410" s="35" t="s">
        <v>4140</v>
      </c>
      <c r="B410" s="35" t="s">
        <v>4139</v>
      </c>
      <c r="C410" s="35" t="s">
        <v>4116</v>
      </c>
    </row>
    <row r="411" spans="1:3" s="11" customFormat="1">
      <c r="A411" s="35" t="s">
        <v>812</v>
      </c>
      <c r="B411" s="35" t="s">
        <v>1715</v>
      </c>
      <c r="C411" s="35" t="s">
        <v>1460</v>
      </c>
    </row>
    <row r="412" spans="1:3" s="11" customFormat="1">
      <c r="A412" s="35" t="s">
        <v>4216</v>
      </c>
      <c r="B412" s="35" t="s">
        <v>4215</v>
      </c>
      <c r="C412" s="35" t="s">
        <v>4116</v>
      </c>
    </row>
    <row r="413" spans="1:3" s="11" customFormat="1">
      <c r="A413" s="35" t="s">
        <v>4846</v>
      </c>
      <c r="B413" s="35" t="s">
        <v>4845</v>
      </c>
      <c r="C413" s="35" t="s">
        <v>4828</v>
      </c>
    </row>
    <row r="414" spans="1:3" s="11" customFormat="1">
      <c r="A414" s="35" t="s">
        <v>3608</v>
      </c>
      <c r="B414" s="35" t="s">
        <v>3609</v>
      </c>
      <c r="C414" s="35" t="s">
        <v>1429</v>
      </c>
    </row>
    <row r="415" spans="1:3" s="11" customFormat="1">
      <c r="A415" s="35" t="s">
        <v>3960</v>
      </c>
      <c r="B415" s="35" t="s">
        <v>3961</v>
      </c>
      <c r="C415" s="35" t="s">
        <v>1613</v>
      </c>
    </row>
    <row r="416" spans="1:3" s="11" customFormat="1">
      <c r="A416" s="35" t="s">
        <v>4030</v>
      </c>
      <c r="B416" s="35" t="s">
        <v>4031</v>
      </c>
      <c r="C416" s="35" t="s">
        <v>1429</v>
      </c>
    </row>
    <row r="417" spans="1:3" s="11" customFormat="1">
      <c r="A417" s="35" t="s">
        <v>3800</v>
      </c>
      <c r="B417" s="35" t="s">
        <v>3801</v>
      </c>
      <c r="C417" s="35" t="s">
        <v>1437</v>
      </c>
    </row>
    <row r="418" spans="1:3" s="11" customFormat="1">
      <c r="A418" s="35" t="s">
        <v>3849</v>
      </c>
      <c r="B418" s="35" t="s">
        <v>3850</v>
      </c>
      <c r="C418" s="35" t="s">
        <v>1420</v>
      </c>
    </row>
    <row r="419" spans="1:3" s="11" customFormat="1">
      <c r="A419" s="35" t="s">
        <v>3269</v>
      </c>
      <c r="B419" s="35" t="s">
        <v>3270</v>
      </c>
      <c r="C419" s="35" t="s">
        <v>1588</v>
      </c>
    </row>
    <row r="420" spans="1:3" s="11" customFormat="1">
      <c r="A420" s="35" t="s">
        <v>3859</v>
      </c>
      <c r="B420" s="35" t="s">
        <v>3860</v>
      </c>
      <c r="C420" s="35" t="s">
        <v>1469</v>
      </c>
    </row>
    <row r="421" spans="1:3" s="11" customFormat="1">
      <c r="A421" s="35" t="s">
        <v>4032</v>
      </c>
      <c r="B421" s="35" t="s">
        <v>4033</v>
      </c>
      <c r="C421" s="35" t="s">
        <v>3412</v>
      </c>
    </row>
    <row r="422" spans="1:3" s="11" customFormat="1">
      <c r="A422" s="35" t="s">
        <v>4298</v>
      </c>
      <c r="B422" s="35" t="s">
        <v>4297</v>
      </c>
      <c r="C422" s="35" t="s">
        <v>4116</v>
      </c>
    </row>
    <row r="423" spans="1:3" s="11" customFormat="1">
      <c r="A423" s="35" t="s">
        <v>2855</v>
      </c>
      <c r="B423" s="35" t="s">
        <v>2856</v>
      </c>
      <c r="C423" s="35" t="s">
        <v>1429</v>
      </c>
    </row>
    <row r="424" spans="1:3" s="11" customFormat="1">
      <c r="A424" s="35" t="s">
        <v>4886</v>
      </c>
      <c r="B424" s="35" t="s">
        <v>4885</v>
      </c>
      <c r="C424" s="35" t="s">
        <v>4871</v>
      </c>
    </row>
    <row r="425" spans="1:3" s="11" customFormat="1">
      <c r="A425" s="35" t="s">
        <v>3761</v>
      </c>
      <c r="B425" s="35" t="s">
        <v>3762</v>
      </c>
      <c r="C425" s="35" t="s">
        <v>1435</v>
      </c>
    </row>
    <row r="426" spans="1:3" s="11" customFormat="1">
      <c r="A426" s="35" t="s">
        <v>3610</v>
      </c>
      <c r="B426" s="35" t="s">
        <v>3611</v>
      </c>
      <c r="C426" s="35" t="s">
        <v>1423</v>
      </c>
    </row>
    <row r="427" spans="1:3" s="11" customFormat="1">
      <c r="A427" s="35" t="s">
        <v>4537</v>
      </c>
      <c r="B427" s="35" t="s">
        <v>4536</v>
      </c>
      <c r="C427" s="35" t="s">
        <v>4116</v>
      </c>
    </row>
    <row r="428" spans="1:3" s="11" customFormat="1">
      <c r="A428" s="35" t="s">
        <v>4144</v>
      </c>
      <c r="B428" s="35" t="s">
        <v>4143</v>
      </c>
      <c r="C428" s="35" t="s">
        <v>4116</v>
      </c>
    </row>
    <row r="429" spans="1:3" s="11" customFormat="1">
      <c r="A429" s="35" t="s">
        <v>2557</v>
      </c>
      <c r="B429" s="35" t="s">
        <v>2558</v>
      </c>
      <c r="C429" s="35" t="s">
        <v>1526</v>
      </c>
    </row>
    <row r="430" spans="1:3" s="11" customFormat="1">
      <c r="A430" s="35" t="s">
        <v>3612</v>
      </c>
      <c r="B430" s="35" t="s">
        <v>3613</v>
      </c>
      <c r="C430" s="35" t="s">
        <v>3412</v>
      </c>
    </row>
    <row r="431" spans="1:3" s="11" customFormat="1">
      <c r="A431" s="35" t="s">
        <v>4953</v>
      </c>
      <c r="B431" s="35" t="s">
        <v>3614</v>
      </c>
      <c r="C431" s="35" t="s">
        <v>1431</v>
      </c>
    </row>
    <row r="432" spans="1:3" s="11" customFormat="1">
      <c r="A432" s="35" t="s">
        <v>1716</v>
      </c>
      <c r="B432" s="35" t="s">
        <v>1717</v>
      </c>
      <c r="C432" s="35" t="s">
        <v>1486</v>
      </c>
    </row>
    <row r="433" spans="1:3" s="11" customFormat="1">
      <c r="A433" s="35" t="s">
        <v>2838</v>
      </c>
      <c r="B433" s="35" t="s">
        <v>2839</v>
      </c>
      <c r="C433" s="35" t="s">
        <v>1437</v>
      </c>
    </row>
    <row r="434" spans="1:3" s="11" customFormat="1">
      <c r="A434" s="35" t="s">
        <v>2609</v>
      </c>
      <c r="B434" s="35" t="s">
        <v>2610</v>
      </c>
      <c r="C434" s="35" t="s">
        <v>1538</v>
      </c>
    </row>
    <row r="435" spans="1:3" s="11" customFormat="1">
      <c r="A435" s="35" t="s">
        <v>3735</v>
      </c>
      <c r="B435" s="35" t="s">
        <v>3736</v>
      </c>
      <c r="C435" s="35" t="s">
        <v>1426</v>
      </c>
    </row>
    <row r="436" spans="1:3" s="11" customFormat="1">
      <c r="A436" s="35" t="s">
        <v>3092</v>
      </c>
      <c r="B436" s="35" t="s">
        <v>3093</v>
      </c>
      <c r="C436" s="35" t="s">
        <v>1420</v>
      </c>
    </row>
    <row r="437" spans="1:3" s="11" customFormat="1">
      <c r="A437" s="35" t="s">
        <v>2082</v>
      </c>
      <c r="B437" s="35" t="s">
        <v>2083</v>
      </c>
      <c r="C437" s="35" t="s">
        <v>1460</v>
      </c>
    </row>
    <row r="438" spans="1:3" s="11" customFormat="1">
      <c r="A438" s="35" t="s">
        <v>3570</v>
      </c>
      <c r="B438" s="35" t="s">
        <v>3571</v>
      </c>
      <c r="C438" s="35" t="s">
        <v>1730</v>
      </c>
    </row>
    <row r="439" spans="1:3" s="11" customFormat="1">
      <c r="A439" s="35" t="s">
        <v>826</v>
      </c>
      <c r="B439" s="35" t="s">
        <v>1718</v>
      </c>
      <c r="C439" s="35" t="s">
        <v>1460</v>
      </c>
    </row>
    <row r="440" spans="1:3" s="11" customFormat="1">
      <c r="A440" s="35" t="s">
        <v>3676</v>
      </c>
      <c r="B440" s="35" t="s">
        <v>3677</v>
      </c>
      <c r="C440" s="35" t="s">
        <v>1450</v>
      </c>
    </row>
    <row r="441" spans="1:3" s="11" customFormat="1">
      <c r="A441" s="35" t="s">
        <v>3327</v>
      </c>
      <c r="B441" s="35" t="s">
        <v>3328</v>
      </c>
      <c r="C441" s="35" t="s">
        <v>1469</v>
      </c>
    </row>
    <row r="442" spans="1:3" s="11" customFormat="1">
      <c r="A442" s="35" t="s">
        <v>3054</v>
      </c>
      <c r="B442" s="35" t="s">
        <v>3055</v>
      </c>
      <c r="C442" s="35" t="s">
        <v>1508</v>
      </c>
    </row>
    <row r="443" spans="1:3" s="11" customFormat="1">
      <c r="A443" s="35" t="s">
        <v>2775</v>
      </c>
      <c r="B443" s="35" t="s">
        <v>2776</v>
      </c>
      <c r="C443" s="35" t="s">
        <v>1429</v>
      </c>
    </row>
    <row r="444" spans="1:3" s="11" customFormat="1">
      <c r="A444" s="35" t="s">
        <v>2595</v>
      </c>
      <c r="B444" s="35" t="s">
        <v>2596</v>
      </c>
      <c r="C444" s="35" t="s">
        <v>1526</v>
      </c>
    </row>
    <row r="445" spans="1:3" s="11" customFormat="1">
      <c r="A445" s="35" t="s">
        <v>4385</v>
      </c>
      <c r="B445" s="35" t="s">
        <v>4384</v>
      </c>
      <c r="C445" s="35" t="s">
        <v>4116</v>
      </c>
    </row>
    <row r="446" spans="1:3" s="11" customFormat="1">
      <c r="A446" s="35" t="s">
        <v>3763</v>
      </c>
      <c r="B446" s="35" t="s">
        <v>3764</v>
      </c>
      <c r="C446" s="35" t="s">
        <v>3412</v>
      </c>
    </row>
    <row r="447" spans="1:3" s="11" customFormat="1">
      <c r="A447" s="35" t="s">
        <v>1891</v>
      </c>
      <c r="B447" s="35" t="s">
        <v>1892</v>
      </c>
      <c r="C447" s="35" t="s">
        <v>1429</v>
      </c>
    </row>
    <row r="448" spans="1:3" s="11" customFormat="1">
      <c r="A448" s="35" t="s">
        <v>2601</v>
      </c>
      <c r="B448" s="35" t="s">
        <v>2602</v>
      </c>
      <c r="C448" s="35" t="s">
        <v>1429</v>
      </c>
    </row>
    <row r="449" spans="1:3" s="11" customFormat="1">
      <c r="A449" s="35" t="s">
        <v>2980</v>
      </c>
      <c r="B449" s="35" t="s">
        <v>2981</v>
      </c>
      <c r="C449" s="35" t="s">
        <v>1457</v>
      </c>
    </row>
    <row r="450" spans="1:3" s="11" customFormat="1">
      <c r="A450" s="35" t="s">
        <v>2406</v>
      </c>
      <c r="B450" s="35" t="s">
        <v>2407</v>
      </c>
      <c r="C450" s="35" t="s">
        <v>1538</v>
      </c>
    </row>
    <row r="451" spans="1:3" s="11" customFormat="1">
      <c r="A451" s="35" t="s">
        <v>3962</v>
      </c>
      <c r="B451" s="35" t="s">
        <v>3963</v>
      </c>
      <c r="C451" s="35" t="s">
        <v>1437</v>
      </c>
    </row>
    <row r="452" spans="1:3" s="11" customFormat="1">
      <c r="A452" s="35" t="s">
        <v>2551</v>
      </c>
      <c r="B452" s="35" t="s">
        <v>2552</v>
      </c>
      <c r="C452" s="35" t="s">
        <v>1426</v>
      </c>
    </row>
    <row r="453" spans="1:3" s="11" customFormat="1">
      <c r="A453" s="35" t="s">
        <v>2900</v>
      </c>
      <c r="B453" s="35" t="s">
        <v>2901</v>
      </c>
      <c r="C453" s="35" t="s">
        <v>1429</v>
      </c>
    </row>
    <row r="454" spans="1:3" s="11" customFormat="1">
      <c r="A454" s="35" t="s">
        <v>2265</v>
      </c>
      <c r="B454" s="35" t="s">
        <v>2266</v>
      </c>
      <c r="C454" s="35" t="s">
        <v>1730</v>
      </c>
    </row>
    <row r="455" spans="1:3" s="11" customFormat="1">
      <c r="A455" s="35" t="s">
        <v>3964</v>
      </c>
      <c r="B455" s="35" t="s">
        <v>3965</v>
      </c>
      <c r="C455" s="35" t="s">
        <v>1645</v>
      </c>
    </row>
    <row r="456" spans="1:3" s="11" customFormat="1">
      <c r="A456" s="35" t="s">
        <v>1893</v>
      </c>
      <c r="B456" s="35" t="s">
        <v>1894</v>
      </c>
      <c r="C456" s="35" t="s">
        <v>1435</v>
      </c>
    </row>
    <row r="457" spans="1:3" s="11" customFormat="1">
      <c r="A457" s="35" t="s">
        <v>1895</v>
      </c>
      <c r="B457" s="35" t="s">
        <v>1896</v>
      </c>
      <c r="C457" s="35" t="s">
        <v>1457</v>
      </c>
    </row>
    <row r="458" spans="1:3" s="11" customFormat="1">
      <c r="A458" s="35" t="s">
        <v>3861</v>
      </c>
      <c r="B458" s="35" t="s">
        <v>3862</v>
      </c>
      <c r="C458" s="35" t="s">
        <v>1423</v>
      </c>
    </row>
    <row r="459" spans="1:3" s="11" customFormat="1">
      <c r="A459" s="35" t="s">
        <v>2408</v>
      </c>
      <c r="B459" s="35" t="s">
        <v>2409</v>
      </c>
      <c r="C459" s="35" t="s">
        <v>1457</v>
      </c>
    </row>
    <row r="460" spans="1:3" s="11" customFormat="1">
      <c r="A460" s="35" t="s">
        <v>2966</v>
      </c>
      <c r="B460" s="35" t="s">
        <v>2967</v>
      </c>
      <c r="C460" s="35" t="s">
        <v>1730</v>
      </c>
    </row>
    <row r="461" spans="1:3" s="11" customFormat="1">
      <c r="A461" s="35" t="s">
        <v>2168</v>
      </c>
      <c r="B461" s="35" t="s">
        <v>2169</v>
      </c>
      <c r="C461" s="35" t="s">
        <v>1954</v>
      </c>
    </row>
    <row r="462" spans="1:3" s="11" customFormat="1">
      <c r="A462" s="35" t="s">
        <v>804</v>
      </c>
      <c r="B462" s="35" t="s">
        <v>1719</v>
      </c>
      <c r="C462" s="35" t="s">
        <v>1720</v>
      </c>
    </row>
    <row r="463" spans="1:3" s="11" customFormat="1">
      <c r="A463" s="35" t="s">
        <v>4523</v>
      </c>
      <c r="B463" s="35" t="s">
        <v>4522</v>
      </c>
      <c r="C463" s="35" t="s">
        <v>4116</v>
      </c>
    </row>
    <row r="464" spans="1:3" s="11" customFormat="1">
      <c r="A464" s="35" t="s">
        <v>4564</v>
      </c>
      <c r="B464" s="35" t="s">
        <v>4563</v>
      </c>
      <c r="C464" s="35" t="s">
        <v>4116</v>
      </c>
    </row>
    <row r="465" spans="1:3" s="11" customFormat="1">
      <c r="A465" s="35" t="s">
        <v>4490</v>
      </c>
      <c r="B465" s="35" t="s">
        <v>4489</v>
      </c>
      <c r="C465" s="35" t="s">
        <v>4116</v>
      </c>
    </row>
    <row r="466" spans="1:3" s="11" customFormat="1">
      <c r="A466" s="35" t="s">
        <v>782</v>
      </c>
      <c r="B466" s="35" t="s">
        <v>2351</v>
      </c>
      <c r="C466" s="35" t="s">
        <v>1538</v>
      </c>
    </row>
    <row r="467" spans="1:3" s="11" customFormat="1">
      <c r="A467" s="35" t="s">
        <v>4922</v>
      </c>
      <c r="B467" s="35" t="s">
        <v>1436</v>
      </c>
      <c r="C467" s="35" t="s">
        <v>1437</v>
      </c>
    </row>
    <row r="468" spans="1:3" s="11" customFormat="1">
      <c r="A468" s="35" t="s">
        <v>4009</v>
      </c>
      <c r="B468" s="35" t="s">
        <v>4010</v>
      </c>
      <c r="C468" s="35" t="s">
        <v>1469</v>
      </c>
    </row>
    <row r="469" spans="1:3" s="11" customFormat="1">
      <c r="A469" s="35" t="s">
        <v>3930</v>
      </c>
      <c r="B469" s="35" t="s">
        <v>3931</v>
      </c>
      <c r="C469" s="35" t="s">
        <v>1541</v>
      </c>
    </row>
    <row r="470" spans="1:3" s="11" customFormat="1">
      <c r="A470" s="35" t="s">
        <v>2267</v>
      </c>
      <c r="B470" s="35" t="s">
        <v>2268</v>
      </c>
      <c r="C470" s="35" t="s">
        <v>1937</v>
      </c>
    </row>
    <row r="471" spans="1:3" s="11" customFormat="1">
      <c r="A471" s="35" t="s">
        <v>4358</v>
      </c>
      <c r="B471" s="35" t="s">
        <v>4357</v>
      </c>
      <c r="C471" s="35" t="s">
        <v>4116</v>
      </c>
    </row>
    <row r="472" spans="1:3" s="11" customFormat="1">
      <c r="A472" s="35" t="s">
        <v>4796</v>
      </c>
      <c r="B472" s="35" t="s">
        <v>4795</v>
      </c>
      <c r="C472" s="35" t="s">
        <v>4116</v>
      </c>
    </row>
    <row r="473" spans="1:3" s="11" customFormat="1">
      <c r="A473" s="35" t="s">
        <v>4677</v>
      </c>
      <c r="B473" s="35" t="s">
        <v>4676</v>
      </c>
      <c r="C473" s="35" t="s">
        <v>4116</v>
      </c>
    </row>
    <row r="474" spans="1:3" s="11" customFormat="1">
      <c r="A474" s="35" t="s">
        <v>4300</v>
      </c>
      <c r="B474" s="35" t="s">
        <v>4299</v>
      </c>
      <c r="C474" s="35" t="s">
        <v>4116</v>
      </c>
    </row>
    <row r="475" spans="1:3" s="11" customFormat="1">
      <c r="A475" s="35" t="s">
        <v>4685</v>
      </c>
      <c r="B475" s="35" t="s">
        <v>4684</v>
      </c>
      <c r="C475" s="35" t="s">
        <v>4116</v>
      </c>
    </row>
    <row r="476" spans="1:3" s="11" customFormat="1">
      <c r="A476" s="35" t="s">
        <v>2505</v>
      </c>
      <c r="B476" s="35" t="s">
        <v>2506</v>
      </c>
      <c r="C476" s="35" t="s">
        <v>1474</v>
      </c>
    </row>
    <row r="477" spans="1:3" s="11" customFormat="1">
      <c r="A477" s="35" t="s">
        <v>1897</v>
      </c>
      <c r="B477" s="35" t="s">
        <v>1898</v>
      </c>
      <c r="C477" s="35" t="s">
        <v>1899</v>
      </c>
    </row>
    <row r="478" spans="1:3" s="11" customFormat="1">
      <c r="A478" s="35" t="s">
        <v>2905</v>
      </c>
      <c r="B478" s="35" t="s">
        <v>2906</v>
      </c>
      <c r="C478" s="35" t="s">
        <v>1450</v>
      </c>
    </row>
    <row r="479" spans="1:3" s="11" customFormat="1">
      <c r="A479" s="35" t="s">
        <v>2537</v>
      </c>
      <c r="B479" s="35" t="s">
        <v>2538</v>
      </c>
      <c r="C479" s="35" t="s">
        <v>1429</v>
      </c>
    </row>
    <row r="480" spans="1:3" s="11" customFormat="1">
      <c r="A480" s="35" t="s">
        <v>1438</v>
      </c>
      <c r="B480" s="35" t="s">
        <v>1439</v>
      </c>
      <c r="C480" s="35" t="s">
        <v>1440</v>
      </c>
    </row>
    <row r="481" spans="1:4">
      <c r="A481" s="35" t="s">
        <v>3259</v>
      </c>
      <c r="B481" s="35" t="s">
        <v>3260</v>
      </c>
      <c r="C481" s="35" t="s">
        <v>1460</v>
      </c>
      <c r="D481" s="11"/>
    </row>
    <row r="482" spans="1:4">
      <c r="A482" s="35" t="s">
        <v>813</v>
      </c>
      <c r="B482" s="35" t="s">
        <v>2084</v>
      </c>
      <c r="C482" s="35" t="s">
        <v>1429</v>
      </c>
      <c r="D482" s="11"/>
    </row>
    <row r="483" spans="1:4">
      <c r="A483" s="35" t="s">
        <v>2623</v>
      </c>
      <c r="B483" s="35" t="s">
        <v>2624</v>
      </c>
      <c r="C483" s="35" t="s">
        <v>1429</v>
      </c>
      <c r="D483" s="11"/>
    </row>
    <row r="484" spans="1:4">
      <c r="A484" s="35" t="s">
        <v>3114</v>
      </c>
      <c r="B484" s="35" t="s">
        <v>3115</v>
      </c>
      <c r="C484" s="35" t="s">
        <v>1429</v>
      </c>
      <c r="D484" s="11"/>
    </row>
    <row r="485" spans="1:4">
      <c r="A485" s="35" t="s">
        <v>3737</v>
      </c>
      <c r="B485" s="35" t="s">
        <v>3738</v>
      </c>
      <c r="C485" s="35" t="s">
        <v>1429</v>
      </c>
      <c r="D485" s="11"/>
    </row>
    <row r="486" spans="1:4">
      <c r="A486" s="35" t="s">
        <v>2599</v>
      </c>
      <c r="B486" s="35" t="s">
        <v>2600</v>
      </c>
      <c r="C486" s="35" t="s">
        <v>1440</v>
      </c>
      <c r="D486" s="11"/>
    </row>
    <row r="487" spans="1:4">
      <c r="A487" s="35" t="s">
        <v>2860</v>
      </c>
      <c r="B487" s="35" t="s">
        <v>2861</v>
      </c>
      <c r="C487" s="35" t="s">
        <v>1429</v>
      </c>
      <c r="D487" s="11"/>
    </row>
    <row r="488" spans="1:4">
      <c r="A488" s="35" t="s">
        <v>4405</v>
      </c>
      <c r="B488" s="35" t="s">
        <v>4404</v>
      </c>
      <c r="C488" s="35" t="s">
        <v>4116</v>
      </c>
      <c r="D488" s="11"/>
    </row>
    <row r="489" spans="1:4">
      <c r="A489" s="35" t="s">
        <v>4713</v>
      </c>
      <c r="B489" s="35" t="s">
        <v>4712</v>
      </c>
      <c r="C489" s="35" t="s">
        <v>4116</v>
      </c>
      <c r="D489" s="11"/>
    </row>
    <row r="490" spans="1:4">
      <c r="A490" s="35" t="s">
        <v>3333</v>
      </c>
      <c r="B490" s="35" t="s">
        <v>3334</v>
      </c>
      <c r="C490" s="35" t="s">
        <v>1457</v>
      </c>
      <c r="D490" s="11"/>
    </row>
    <row r="491" spans="1:4">
      <c r="A491" s="35" t="s">
        <v>1500</v>
      </c>
      <c r="B491" s="35" t="s">
        <v>1501</v>
      </c>
      <c r="C491" s="35" t="s">
        <v>1429</v>
      </c>
      <c r="D491" s="11"/>
    </row>
    <row r="492" spans="1:4">
      <c r="A492" s="35" t="s">
        <v>2269</v>
      </c>
      <c r="B492" s="35" t="s">
        <v>2270</v>
      </c>
      <c r="C492" s="35" t="s">
        <v>1429</v>
      </c>
      <c r="D492" s="11"/>
    </row>
    <row r="493" spans="1:4">
      <c r="A493" s="35" t="s">
        <v>4657</v>
      </c>
      <c r="B493" s="35" t="s">
        <v>4656</v>
      </c>
      <c r="C493" s="35" t="s">
        <v>4116</v>
      </c>
      <c r="D493" s="11"/>
    </row>
    <row r="494" spans="1:4">
      <c r="A494" s="35" t="s">
        <v>4250</v>
      </c>
      <c r="B494" s="35" t="s">
        <v>4249</v>
      </c>
      <c r="C494" s="35" t="s">
        <v>4116</v>
      </c>
      <c r="D494" s="11"/>
    </row>
    <row r="495" spans="1:4">
      <c r="A495" s="35" t="s">
        <v>5010</v>
      </c>
      <c r="B495" s="35" t="s">
        <v>1502</v>
      </c>
      <c r="C495" s="35" t="s">
        <v>1503</v>
      </c>
      <c r="D495" s="19" t="s">
        <v>5030</v>
      </c>
    </row>
    <row r="496" spans="1:4">
      <c r="A496" s="35" t="s">
        <v>781</v>
      </c>
      <c r="B496" s="35" t="s">
        <v>1582</v>
      </c>
      <c r="C496" s="35" t="s">
        <v>1583</v>
      </c>
      <c r="D496" s="19" t="s">
        <v>5032</v>
      </c>
    </row>
    <row r="497" spans="1:3" s="11" customFormat="1">
      <c r="A497" s="35" t="s">
        <v>1584</v>
      </c>
      <c r="B497" s="35" t="s">
        <v>1585</v>
      </c>
      <c r="C497" s="35" t="s">
        <v>1460</v>
      </c>
    </row>
    <row r="498" spans="1:3" s="11" customFormat="1">
      <c r="A498" s="35" t="s">
        <v>2496</v>
      </c>
      <c r="B498" s="35" t="s">
        <v>2497</v>
      </c>
      <c r="C498" s="35" t="s">
        <v>1583</v>
      </c>
    </row>
    <row r="499" spans="1:3" s="11" customFormat="1">
      <c r="A499" s="35" t="s">
        <v>3966</v>
      </c>
      <c r="B499" s="35" t="s">
        <v>3967</v>
      </c>
      <c r="C499" s="35" t="s">
        <v>1954</v>
      </c>
    </row>
    <row r="500" spans="1:3" s="11" customFormat="1">
      <c r="A500" s="35" t="s">
        <v>3968</v>
      </c>
      <c r="B500" s="35" t="s">
        <v>3969</v>
      </c>
      <c r="C500" s="35" t="s">
        <v>1429</v>
      </c>
    </row>
    <row r="501" spans="1:3" s="11" customFormat="1">
      <c r="A501" s="35" t="s">
        <v>2653</v>
      </c>
      <c r="B501" s="35" t="s">
        <v>2654</v>
      </c>
      <c r="C501" s="35" t="s">
        <v>1440</v>
      </c>
    </row>
    <row r="502" spans="1:3" s="11" customFormat="1">
      <c r="A502" s="35" t="s">
        <v>3435</v>
      </c>
      <c r="B502" s="35" t="s">
        <v>3436</v>
      </c>
      <c r="C502" s="35" t="s">
        <v>3412</v>
      </c>
    </row>
    <row r="503" spans="1:3" s="11" customFormat="1">
      <c r="A503" s="35" t="s">
        <v>3030</v>
      </c>
      <c r="B503" s="35" t="s">
        <v>3031</v>
      </c>
      <c r="C503" s="35" t="s">
        <v>1420</v>
      </c>
    </row>
    <row r="504" spans="1:3" s="11" customFormat="1">
      <c r="A504" s="35" t="s">
        <v>3547</v>
      </c>
      <c r="B504" s="35" t="s">
        <v>3548</v>
      </c>
      <c r="C504" s="35" t="s">
        <v>1693</v>
      </c>
    </row>
    <row r="505" spans="1:3" s="11" customFormat="1">
      <c r="A505" s="35" t="s">
        <v>1721</v>
      </c>
      <c r="B505" s="35" t="s">
        <v>1722</v>
      </c>
      <c r="C505" s="35" t="s">
        <v>1437</v>
      </c>
    </row>
    <row r="506" spans="1:3" s="11" customFormat="1">
      <c r="A506" s="35" t="s">
        <v>1504</v>
      </c>
      <c r="B506" s="35" t="s">
        <v>1505</v>
      </c>
      <c r="C506" s="35" t="s">
        <v>1420</v>
      </c>
    </row>
    <row r="507" spans="1:3" s="11" customFormat="1">
      <c r="A507" s="35" t="s">
        <v>4864</v>
      </c>
      <c r="B507" s="35" t="s">
        <v>4863</v>
      </c>
      <c r="C507" s="35" t="s">
        <v>4856</v>
      </c>
    </row>
    <row r="508" spans="1:3" s="11" customFormat="1">
      <c r="A508" s="35" t="s">
        <v>4778</v>
      </c>
      <c r="B508" s="35" t="s">
        <v>4777</v>
      </c>
      <c r="C508" s="35" t="s">
        <v>4116</v>
      </c>
    </row>
    <row r="509" spans="1:3" s="11" customFormat="1">
      <c r="A509" s="35" t="s">
        <v>2410</v>
      </c>
      <c r="B509" s="35" t="s">
        <v>2411</v>
      </c>
      <c r="C509" s="35" t="s">
        <v>1583</v>
      </c>
    </row>
    <row r="510" spans="1:3" s="11" customFormat="1">
      <c r="A510" s="35" t="s">
        <v>4683</v>
      </c>
      <c r="B510" s="35" t="s">
        <v>4682</v>
      </c>
      <c r="C510" s="35" t="s">
        <v>4116</v>
      </c>
    </row>
    <row r="511" spans="1:3" s="11" customFormat="1">
      <c r="A511" s="35" t="s">
        <v>3572</v>
      </c>
      <c r="B511" s="35" t="s">
        <v>3573</v>
      </c>
      <c r="C511" s="35" t="s">
        <v>1645</v>
      </c>
    </row>
    <row r="512" spans="1:3" s="11" customFormat="1">
      <c r="A512" s="35" t="s">
        <v>4082</v>
      </c>
      <c r="B512" s="35" t="s">
        <v>4083</v>
      </c>
      <c r="C512" s="35" t="s">
        <v>1645</v>
      </c>
    </row>
    <row r="513" spans="1:9">
      <c r="A513" s="35" t="s">
        <v>2271</v>
      </c>
      <c r="B513" s="35" t="s">
        <v>2272</v>
      </c>
      <c r="C513" s="35" t="s">
        <v>1420</v>
      </c>
      <c r="D513" s="11"/>
    </row>
    <row r="514" spans="1:9">
      <c r="A514" s="35" t="s">
        <v>2085</v>
      </c>
      <c r="B514" s="35" t="s">
        <v>2086</v>
      </c>
      <c r="C514" s="35" t="s">
        <v>1457</v>
      </c>
      <c r="D514" s="11"/>
    </row>
    <row r="515" spans="1:9">
      <c r="A515" s="35" t="s">
        <v>4438</v>
      </c>
      <c r="B515" s="35" t="s">
        <v>4437</v>
      </c>
      <c r="C515" s="35" t="s">
        <v>4116</v>
      </c>
      <c r="D515" s="11"/>
      <c r="I515" s="11">
        <v>150264</v>
      </c>
    </row>
    <row r="516" spans="1:9">
      <c r="A516" s="35" t="s">
        <v>3549</v>
      </c>
      <c r="B516" s="35" t="s">
        <v>3550</v>
      </c>
      <c r="C516" s="35" t="s">
        <v>1693</v>
      </c>
      <c r="D516" s="11"/>
      <c r="I516" s="11">
        <v>34113</v>
      </c>
    </row>
    <row r="517" spans="1:9">
      <c r="A517" s="35" t="s">
        <v>2759</v>
      </c>
      <c r="B517" s="35" t="s">
        <v>2760</v>
      </c>
      <c r="C517" s="35" t="s">
        <v>1730</v>
      </c>
      <c r="D517" s="11"/>
      <c r="I517" s="11">
        <v>22128</v>
      </c>
    </row>
    <row r="518" spans="1:9">
      <c r="A518" s="35" t="s">
        <v>2984</v>
      </c>
      <c r="B518" s="35" t="s">
        <v>2985</v>
      </c>
      <c r="C518" s="35" t="s">
        <v>1420</v>
      </c>
      <c r="D518" s="11"/>
    </row>
    <row r="519" spans="1:9">
      <c r="A519" s="35" t="s">
        <v>4546</v>
      </c>
      <c r="B519" s="35" t="s">
        <v>4545</v>
      </c>
      <c r="C519" s="35" t="s">
        <v>4116</v>
      </c>
      <c r="D519" s="11"/>
      <c r="I519" s="34">
        <f>SUM(I515:I518)</f>
        <v>206505</v>
      </c>
    </row>
    <row r="520" spans="1:9">
      <c r="A520" s="35" t="s">
        <v>3970</v>
      </c>
      <c r="B520" s="35" t="s">
        <v>3971</v>
      </c>
      <c r="C520" s="35" t="s">
        <v>1426</v>
      </c>
      <c r="D520" s="11"/>
    </row>
    <row r="521" spans="1:9">
      <c r="A521" s="35" t="s">
        <v>1506</v>
      </c>
      <c r="B521" s="35" t="s">
        <v>1507</v>
      </c>
      <c r="C521" s="35" t="s">
        <v>1508</v>
      </c>
      <c r="D521" s="11"/>
    </row>
    <row r="522" spans="1:9">
      <c r="A522" s="35" t="s">
        <v>4130</v>
      </c>
      <c r="B522" s="35" t="s">
        <v>4129</v>
      </c>
      <c r="C522" s="35" t="s">
        <v>4116</v>
      </c>
      <c r="D522" s="11"/>
    </row>
    <row r="523" spans="1:9">
      <c r="A523" s="35" t="s">
        <v>5011</v>
      </c>
      <c r="B523" s="35" t="s">
        <v>2504</v>
      </c>
      <c r="C523" s="35" t="s">
        <v>1474</v>
      </c>
      <c r="D523" s="19" t="s">
        <v>5054</v>
      </c>
    </row>
    <row r="524" spans="1:9">
      <c r="A524" s="35" t="s">
        <v>2503</v>
      </c>
      <c r="B524" s="35" t="s">
        <v>4367</v>
      </c>
      <c r="C524" s="35" t="s">
        <v>4116</v>
      </c>
    </row>
    <row r="525" spans="1:9">
      <c r="A525" s="35" t="s">
        <v>3863</v>
      </c>
      <c r="B525" s="35" t="s">
        <v>3864</v>
      </c>
      <c r="C525" s="35" t="s">
        <v>1573</v>
      </c>
      <c r="D525" s="11"/>
    </row>
    <row r="526" spans="1:9">
      <c r="A526" s="35" t="s">
        <v>1586</v>
      </c>
      <c r="B526" s="35" t="s">
        <v>1587</v>
      </c>
      <c r="C526" s="35" t="s">
        <v>1588</v>
      </c>
      <c r="D526" s="11"/>
    </row>
    <row r="527" spans="1:9">
      <c r="A527" s="35" t="s">
        <v>1900</v>
      </c>
      <c r="B527" s="35" t="s">
        <v>1901</v>
      </c>
      <c r="C527" s="35" t="s">
        <v>1466</v>
      </c>
      <c r="D527" s="11"/>
    </row>
    <row r="528" spans="1:9">
      <c r="A528" s="35" t="s">
        <v>2947</v>
      </c>
      <c r="B528" s="35" t="s">
        <v>2948</v>
      </c>
      <c r="C528" s="35" t="s">
        <v>1440</v>
      </c>
      <c r="D528" s="11"/>
    </row>
    <row r="529" spans="1:4">
      <c r="A529" s="35" t="s">
        <v>2352</v>
      </c>
      <c r="B529" s="35" t="s">
        <v>2353</v>
      </c>
      <c r="C529" s="35" t="s">
        <v>1429</v>
      </c>
      <c r="D529" s="11"/>
    </row>
    <row r="530" spans="1:4">
      <c r="A530" s="35" t="s">
        <v>3437</v>
      </c>
      <c r="B530" s="35" t="s">
        <v>3438</v>
      </c>
      <c r="C530" s="35" t="s">
        <v>1429</v>
      </c>
      <c r="D530" s="11"/>
    </row>
    <row r="531" spans="1:4">
      <c r="A531" s="35" t="s">
        <v>2412</v>
      </c>
      <c r="B531" s="35" t="s">
        <v>2413</v>
      </c>
      <c r="C531" s="35" t="s">
        <v>1538</v>
      </c>
      <c r="D531" s="11"/>
    </row>
    <row r="532" spans="1:4">
      <c r="A532" s="35" t="s">
        <v>3317</v>
      </c>
      <c r="B532" s="35" t="s">
        <v>3318</v>
      </c>
      <c r="C532" s="35" t="s">
        <v>1420</v>
      </c>
      <c r="D532" s="11"/>
    </row>
    <row r="533" spans="1:4">
      <c r="A533" s="35" t="s">
        <v>1902</v>
      </c>
      <c r="B533" s="35" t="s">
        <v>1903</v>
      </c>
      <c r="C533" s="35" t="s">
        <v>1498</v>
      </c>
      <c r="D533" s="11"/>
    </row>
    <row r="534" spans="1:4">
      <c r="A534" s="35" t="s">
        <v>2665</v>
      </c>
      <c r="B534" s="35" t="s">
        <v>2666</v>
      </c>
      <c r="C534" s="35" t="s">
        <v>1541</v>
      </c>
      <c r="D534" s="11"/>
    </row>
    <row r="535" spans="1:4">
      <c r="A535" s="35" t="s">
        <v>3718</v>
      </c>
      <c r="B535" s="35" t="s">
        <v>3719</v>
      </c>
      <c r="C535" s="35" t="s">
        <v>1437</v>
      </c>
      <c r="D535" s="11"/>
    </row>
    <row r="536" spans="1:4">
      <c r="A536" s="35" t="s">
        <v>4146</v>
      </c>
      <c r="B536" s="35" t="s">
        <v>4145</v>
      </c>
      <c r="C536" s="35" t="s">
        <v>4116</v>
      </c>
      <c r="D536" s="11"/>
    </row>
    <row r="537" spans="1:4">
      <c r="A537" s="35" t="s">
        <v>4268</v>
      </c>
      <c r="B537" s="35" t="s">
        <v>4267</v>
      </c>
      <c r="C537" s="35" t="s">
        <v>4116</v>
      </c>
      <c r="D537" s="11"/>
    </row>
    <row r="538" spans="1:4">
      <c r="A538" s="35" t="s">
        <v>1723</v>
      </c>
      <c r="B538" s="35" t="s">
        <v>1724</v>
      </c>
      <c r="C538" s="35" t="s">
        <v>1613</v>
      </c>
      <c r="D538" s="11"/>
    </row>
    <row r="539" spans="1:4">
      <c r="A539" s="35" t="s">
        <v>4194</v>
      </c>
      <c r="B539" s="35" t="s">
        <v>4193</v>
      </c>
      <c r="C539" s="35" t="s">
        <v>4116</v>
      </c>
      <c r="D539" s="11"/>
    </row>
    <row r="540" spans="1:4">
      <c r="A540" s="35" t="s">
        <v>3972</v>
      </c>
      <c r="B540" s="35" t="s">
        <v>3973</v>
      </c>
      <c r="C540" s="35" t="s">
        <v>1469</v>
      </c>
      <c r="D540" s="11"/>
    </row>
    <row r="541" spans="1:4">
      <c r="A541" s="35" t="s">
        <v>3106</v>
      </c>
      <c r="B541" s="35" t="s">
        <v>3107</v>
      </c>
      <c r="C541" s="35" t="s">
        <v>1440</v>
      </c>
      <c r="D541" s="11"/>
    </row>
    <row r="542" spans="1:4">
      <c r="A542" s="35" t="s">
        <v>2543</v>
      </c>
      <c r="B542" s="35" t="s">
        <v>2544</v>
      </c>
      <c r="C542" s="35" t="s">
        <v>1457</v>
      </c>
      <c r="D542" s="11"/>
    </row>
    <row r="543" spans="1:4">
      <c r="A543" s="35" t="s">
        <v>3678</v>
      </c>
      <c r="B543" s="35" t="s">
        <v>3679</v>
      </c>
      <c r="C543" s="35" t="s">
        <v>1730</v>
      </c>
      <c r="D543" s="11"/>
    </row>
    <row r="544" spans="1:4">
      <c r="A544" s="35" t="s">
        <v>5012</v>
      </c>
      <c r="B544" s="35" t="s">
        <v>1725</v>
      </c>
      <c r="C544" s="35" t="s">
        <v>1541</v>
      </c>
      <c r="D544" s="19" t="s">
        <v>5031</v>
      </c>
    </row>
    <row r="545" spans="1:4">
      <c r="A545" s="35" t="s">
        <v>866</v>
      </c>
      <c r="B545" s="35" t="s">
        <v>2774</v>
      </c>
      <c r="C545" s="35" t="s">
        <v>1429</v>
      </c>
    </row>
    <row r="546" spans="1:4">
      <c r="A546" s="35" t="s">
        <v>2414</v>
      </c>
      <c r="B546" s="35" t="s">
        <v>2415</v>
      </c>
      <c r="C546" s="35" t="s">
        <v>1469</v>
      </c>
      <c r="D546" s="11"/>
    </row>
    <row r="547" spans="1:4">
      <c r="A547" s="35" t="s">
        <v>4535</v>
      </c>
      <c r="B547" s="35" t="s">
        <v>4534</v>
      </c>
      <c r="C547" s="35" t="s">
        <v>4116</v>
      </c>
      <c r="D547" s="11"/>
    </row>
    <row r="548" spans="1:4">
      <c r="A548" s="35" t="s">
        <v>5013</v>
      </c>
      <c r="B548" s="35" t="s">
        <v>1442</v>
      </c>
      <c r="C548" s="35" t="s">
        <v>1429</v>
      </c>
      <c r="D548" s="19" t="s">
        <v>5055</v>
      </c>
    </row>
    <row r="549" spans="1:4">
      <c r="A549" s="35" t="s">
        <v>1441</v>
      </c>
      <c r="B549" s="35" t="s">
        <v>2844</v>
      </c>
      <c r="C549" s="35" t="s">
        <v>1435</v>
      </c>
    </row>
    <row r="550" spans="1:4">
      <c r="A550" s="35" t="s">
        <v>2416</v>
      </c>
      <c r="B550" s="35" t="s">
        <v>2417</v>
      </c>
      <c r="C550" s="35" t="s">
        <v>1429</v>
      </c>
      <c r="D550" s="11"/>
    </row>
    <row r="551" spans="1:4">
      <c r="A551" s="35" t="s">
        <v>3180</v>
      </c>
      <c r="B551" s="35" t="s">
        <v>3181</v>
      </c>
      <c r="C551" s="35" t="s">
        <v>1420</v>
      </c>
      <c r="D551" s="11"/>
    </row>
    <row r="552" spans="1:4">
      <c r="A552" s="35" t="s">
        <v>862</v>
      </c>
      <c r="B552" s="35" t="s">
        <v>1904</v>
      </c>
      <c r="C552" s="35" t="s">
        <v>1440</v>
      </c>
      <c r="D552" s="11"/>
    </row>
    <row r="553" spans="1:4">
      <c r="A553" s="35" t="s">
        <v>2418</v>
      </c>
      <c r="B553" s="35" t="s">
        <v>2419</v>
      </c>
      <c r="C553" s="35" t="s">
        <v>1435</v>
      </c>
      <c r="D553" s="11"/>
    </row>
    <row r="554" spans="1:4">
      <c r="A554" s="35" t="s">
        <v>3822</v>
      </c>
      <c r="B554" s="35" t="s">
        <v>3823</v>
      </c>
      <c r="C554" s="35" t="s">
        <v>1581</v>
      </c>
      <c r="D554" s="11"/>
    </row>
    <row r="555" spans="1:4">
      <c r="A555" s="35" t="s">
        <v>1726</v>
      </c>
      <c r="B555" s="35" t="s">
        <v>1727</v>
      </c>
      <c r="C555" s="35" t="s">
        <v>1588</v>
      </c>
      <c r="D555" s="11"/>
    </row>
    <row r="556" spans="1:4">
      <c r="A556" s="35" t="s">
        <v>2354</v>
      </c>
      <c r="B556" s="35" t="s">
        <v>2355</v>
      </c>
      <c r="C556" s="35" t="s">
        <v>1730</v>
      </c>
      <c r="D556" s="11"/>
    </row>
    <row r="557" spans="1:4">
      <c r="A557" s="35" t="s">
        <v>1905</v>
      </c>
      <c r="B557" s="35" t="s">
        <v>1906</v>
      </c>
      <c r="C557" s="35" t="s">
        <v>1420</v>
      </c>
      <c r="D557" s="11"/>
    </row>
    <row r="558" spans="1:4">
      <c r="A558" s="35" t="s">
        <v>4383</v>
      </c>
      <c r="B558" s="35" t="s">
        <v>4382</v>
      </c>
      <c r="C558" s="35" t="s">
        <v>4116</v>
      </c>
      <c r="D558" s="11"/>
    </row>
    <row r="559" spans="1:4">
      <c r="A559" s="35" t="s">
        <v>1589</v>
      </c>
      <c r="B559" s="35" t="s">
        <v>1590</v>
      </c>
      <c r="C559" s="35" t="s">
        <v>1429</v>
      </c>
      <c r="D559" s="11"/>
    </row>
    <row r="560" spans="1:4">
      <c r="A560" s="35" t="s">
        <v>1591</v>
      </c>
      <c r="B560" s="35" t="s">
        <v>1592</v>
      </c>
      <c r="C560" s="35" t="s">
        <v>1508</v>
      </c>
      <c r="D560" s="11"/>
    </row>
    <row r="561" spans="1:3" s="11" customFormat="1">
      <c r="A561" s="35" t="s">
        <v>2457</v>
      </c>
      <c r="B561" s="35" t="s">
        <v>2458</v>
      </c>
      <c r="C561" s="35" t="s">
        <v>1508</v>
      </c>
    </row>
    <row r="562" spans="1:3" s="11" customFormat="1">
      <c r="A562" s="35" t="s">
        <v>4224</v>
      </c>
      <c r="B562" s="35" t="s">
        <v>4223</v>
      </c>
      <c r="C562" s="35" t="s">
        <v>4116</v>
      </c>
    </row>
    <row r="563" spans="1:3" s="11" customFormat="1">
      <c r="A563" s="35" t="s">
        <v>1593</v>
      </c>
      <c r="B563" s="35" t="s">
        <v>1594</v>
      </c>
      <c r="C563" s="35" t="s">
        <v>1435</v>
      </c>
    </row>
    <row r="564" spans="1:3" s="11" customFormat="1">
      <c r="A564" s="35" t="s">
        <v>3865</v>
      </c>
      <c r="B564" s="35" t="s">
        <v>3866</v>
      </c>
      <c r="C564" s="35" t="s">
        <v>1474</v>
      </c>
    </row>
    <row r="565" spans="1:3" s="11" customFormat="1">
      <c r="A565" s="35" t="s">
        <v>2909</v>
      </c>
      <c r="B565" s="35" t="s">
        <v>2910</v>
      </c>
      <c r="C565" s="35" t="s">
        <v>1426</v>
      </c>
    </row>
    <row r="566" spans="1:3" s="11" customFormat="1">
      <c r="A566" s="35" t="s">
        <v>4808</v>
      </c>
      <c r="B566" s="35" t="s">
        <v>4807</v>
      </c>
      <c r="C566" s="35" t="s">
        <v>4116</v>
      </c>
    </row>
    <row r="567" spans="1:3" s="11" customFormat="1">
      <c r="A567" s="35" t="s">
        <v>4562</v>
      </c>
      <c r="B567" s="35" t="s">
        <v>4561</v>
      </c>
      <c r="C567" s="35" t="s">
        <v>4116</v>
      </c>
    </row>
    <row r="568" spans="1:3" s="11" customFormat="1">
      <c r="A568" s="35" t="s">
        <v>1509</v>
      </c>
      <c r="B568" s="35" t="s">
        <v>1510</v>
      </c>
      <c r="C568" s="35" t="s">
        <v>1437</v>
      </c>
    </row>
    <row r="569" spans="1:3" s="11" customFormat="1">
      <c r="A569" s="35" t="s">
        <v>2087</v>
      </c>
      <c r="B569" s="35" t="s">
        <v>2088</v>
      </c>
      <c r="C569" s="35" t="s">
        <v>1429</v>
      </c>
    </row>
    <row r="570" spans="1:3" s="11" customFormat="1">
      <c r="A570" s="35" t="s">
        <v>4798</v>
      </c>
      <c r="B570" s="35" t="s">
        <v>4797</v>
      </c>
      <c r="C570" s="35" t="s">
        <v>4116</v>
      </c>
    </row>
    <row r="571" spans="1:3" s="11" customFormat="1">
      <c r="A571" s="35" t="s">
        <v>4494</v>
      </c>
      <c r="B571" s="35" t="s">
        <v>4493</v>
      </c>
      <c r="C571" s="35" t="s">
        <v>4116</v>
      </c>
    </row>
    <row r="572" spans="1:3" s="11" customFormat="1">
      <c r="A572" s="35" t="s">
        <v>4780</v>
      </c>
      <c r="B572" s="35" t="s">
        <v>4779</v>
      </c>
      <c r="C572" s="35" t="s">
        <v>4116</v>
      </c>
    </row>
    <row r="573" spans="1:3" s="11" customFormat="1">
      <c r="A573" s="35" t="s">
        <v>4736</v>
      </c>
      <c r="B573" s="35" t="s">
        <v>4735</v>
      </c>
      <c r="C573" s="35" t="s">
        <v>4116</v>
      </c>
    </row>
    <row r="574" spans="1:3" s="11" customFormat="1">
      <c r="A574" s="35" t="s">
        <v>2089</v>
      </c>
      <c r="B574" s="35" t="s">
        <v>2090</v>
      </c>
      <c r="C574" s="35" t="s">
        <v>1435</v>
      </c>
    </row>
    <row r="575" spans="1:3" s="11" customFormat="1">
      <c r="A575" s="35" t="s">
        <v>3176</v>
      </c>
      <c r="B575" s="35" t="s">
        <v>3177</v>
      </c>
      <c r="C575" s="35" t="s">
        <v>1420</v>
      </c>
    </row>
    <row r="576" spans="1:3" s="11" customFormat="1">
      <c r="A576" s="35" t="s">
        <v>1907</v>
      </c>
      <c r="B576" s="35" t="s">
        <v>1908</v>
      </c>
      <c r="C576" s="35" t="s">
        <v>1429</v>
      </c>
    </row>
    <row r="577" spans="1:5">
      <c r="A577" s="35" t="s">
        <v>5014</v>
      </c>
      <c r="B577" s="35" t="s">
        <v>2274</v>
      </c>
      <c r="C577" s="35" t="s">
        <v>1538</v>
      </c>
      <c r="D577" s="19" t="s">
        <v>5033</v>
      </c>
      <c r="E577" s="18" t="s">
        <v>5057</v>
      </c>
    </row>
    <row r="578" spans="1:5">
      <c r="A578" s="35" t="s">
        <v>2273</v>
      </c>
      <c r="B578" s="35" t="s">
        <v>2420</v>
      </c>
      <c r="C578" s="35" t="s">
        <v>2031</v>
      </c>
      <c r="D578" s="19" t="s">
        <v>5056</v>
      </c>
    </row>
    <row r="579" spans="1:5">
      <c r="A579" s="35" t="s">
        <v>4034</v>
      </c>
      <c r="B579" s="35" t="s">
        <v>4035</v>
      </c>
      <c r="C579" s="35" t="s">
        <v>1583</v>
      </c>
      <c r="D579" s="11"/>
    </row>
    <row r="580" spans="1:5">
      <c r="A580" s="35" t="s">
        <v>3486</v>
      </c>
      <c r="B580" s="35" t="s">
        <v>3487</v>
      </c>
      <c r="C580" s="35" t="s">
        <v>1429</v>
      </c>
      <c r="D580" s="11"/>
    </row>
    <row r="581" spans="1:5">
      <c r="A581" s="35" t="s">
        <v>3680</v>
      </c>
      <c r="B581" s="35" t="s">
        <v>3681</v>
      </c>
      <c r="C581" s="35" t="s">
        <v>1431</v>
      </c>
      <c r="D581" s="11"/>
    </row>
    <row r="582" spans="1:5">
      <c r="A582" s="35" t="s">
        <v>2822</v>
      </c>
      <c r="B582" s="35" t="s">
        <v>2823</v>
      </c>
      <c r="C582" s="35" t="s">
        <v>1469</v>
      </c>
      <c r="D582" s="11"/>
    </row>
    <row r="583" spans="1:5">
      <c r="A583" s="35" t="s">
        <v>4148</v>
      </c>
      <c r="B583" s="35" t="s">
        <v>4147</v>
      </c>
      <c r="C583" s="35" t="s">
        <v>4116</v>
      </c>
      <c r="D583" s="11"/>
    </row>
    <row r="584" spans="1:5">
      <c r="A584" s="35" t="s">
        <v>4544</v>
      </c>
      <c r="B584" s="35" t="s">
        <v>4543</v>
      </c>
      <c r="C584" s="35" t="s">
        <v>4116</v>
      </c>
      <c r="D584" s="11"/>
    </row>
    <row r="585" spans="1:5">
      <c r="A585" s="35" t="s">
        <v>3138</v>
      </c>
      <c r="B585" s="35" t="s">
        <v>3139</v>
      </c>
      <c r="C585" s="35" t="s">
        <v>1583</v>
      </c>
      <c r="D585" s="11"/>
    </row>
    <row r="586" spans="1:5">
      <c r="A586" s="35" t="s">
        <v>2170</v>
      </c>
      <c r="B586" s="35" t="s">
        <v>2171</v>
      </c>
      <c r="C586" s="35" t="s">
        <v>1508</v>
      </c>
      <c r="D586" s="11"/>
    </row>
    <row r="587" spans="1:5">
      <c r="A587" s="35" t="s">
        <v>2091</v>
      </c>
      <c r="B587" s="35" t="s">
        <v>2092</v>
      </c>
      <c r="C587" s="35" t="s">
        <v>1429</v>
      </c>
      <c r="D587" s="11"/>
    </row>
    <row r="588" spans="1:5">
      <c r="A588" s="35" t="s">
        <v>2093</v>
      </c>
      <c r="B588" s="35" t="s">
        <v>2094</v>
      </c>
      <c r="C588" s="35" t="s">
        <v>1457</v>
      </c>
      <c r="D588" s="11"/>
    </row>
    <row r="589" spans="1:5">
      <c r="A589" s="35" t="s">
        <v>3207</v>
      </c>
      <c r="B589" s="35" t="s">
        <v>3208</v>
      </c>
      <c r="C589" s="35" t="s">
        <v>3204</v>
      </c>
      <c r="D589" s="11"/>
    </row>
    <row r="590" spans="1:5">
      <c r="A590" s="35" t="s">
        <v>2095</v>
      </c>
      <c r="B590" s="35" t="s">
        <v>2096</v>
      </c>
      <c r="C590" s="35" t="s">
        <v>1450</v>
      </c>
      <c r="D590" s="11"/>
    </row>
    <row r="591" spans="1:5">
      <c r="A591" s="35" t="s">
        <v>1595</v>
      </c>
      <c r="B591" s="35" t="s">
        <v>1596</v>
      </c>
      <c r="C591" s="35" t="s">
        <v>1431</v>
      </c>
      <c r="D591" s="11"/>
    </row>
    <row r="592" spans="1:5">
      <c r="A592" s="35" t="s">
        <v>4065</v>
      </c>
      <c r="B592" s="35" t="s">
        <v>4066</v>
      </c>
      <c r="C592" s="35" t="s">
        <v>1429</v>
      </c>
      <c r="D592" s="11"/>
    </row>
    <row r="593" spans="1:3" s="11" customFormat="1">
      <c r="A593" s="35" t="s">
        <v>3974</v>
      </c>
      <c r="B593" s="35" t="s">
        <v>3975</v>
      </c>
      <c r="C593" s="35" t="s">
        <v>1730</v>
      </c>
    </row>
    <row r="594" spans="1:3" s="11" customFormat="1">
      <c r="A594" s="35" t="s">
        <v>2925</v>
      </c>
      <c r="B594" s="35" t="s">
        <v>2926</v>
      </c>
      <c r="C594" s="35" t="s">
        <v>1429</v>
      </c>
    </row>
    <row r="595" spans="1:3" s="11" customFormat="1">
      <c r="A595" s="35" t="s">
        <v>3174</v>
      </c>
      <c r="B595" s="35" t="s">
        <v>3175</v>
      </c>
      <c r="C595" s="35" t="s">
        <v>1588</v>
      </c>
    </row>
    <row r="596" spans="1:3" s="11" customFormat="1">
      <c r="A596" s="35" t="s">
        <v>1728</v>
      </c>
      <c r="B596" s="35" t="s">
        <v>1729</v>
      </c>
      <c r="C596" s="35" t="s">
        <v>1730</v>
      </c>
    </row>
    <row r="597" spans="1:3" s="11" customFormat="1">
      <c r="A597" s="35" t="s">
        <v>1909</v>
      </c>
      <c r="B597" s="35" t="s">
        <v>1910</v>
      </c>
      <c r="C597" s="35" t="s">
        <v>1429</v>
      </c>
    </row>
    <row r="598" spans="1:3" s="11" customFormat="1">
      <c r="A598" s="35" t="s">
        <v>4636</v>
      </c>
      <c r="B598" s="35" t="s">
        <v>4635</v>
      </c>
      <c r="C598" s="35" t="s">
        <v>4116</v>
      </c>
    </row>
    <row r="599" spans="1:3" s="11" customFormat="1">
      <c r="A599" s="35" t="s">
        <v>807</v>
      </c>
      <c r="B599" s="35" t="s">
        <v>2356</v>
      </c>
      <c r="C599" s="35" t="s">
        <v>1463</v>
      </c>
    </row>
    <row r="600" spans="1:3" s="11" customFormat="1">
      <c r="A600" s="35" t="s">
        <v>4583</v>
      </c>
      <c r="B600" s="35" t="s">
        <v>4582</v>
      </c>
      <c r="C600" s="35" t="s">
        <v>4116</v>
      </c>
    </row>
    <row r="601" spans="1:3" s="11" customFormat="1">
      <c r="A601" s="35" t="s">
        <v>3615</v>
      </c>
      <c r="B601" s="35" t="s">
        <v>3616</v>
      </c>
      <c r="C601" s="35" t="s">
        <v>1738</v>
      </c>
    </row>
    <row r="602" spans="1:3" s="11" customFormat="1">
      <c r="A602" s="35" t="s">
        <v>3739</v>
      </c>
      <c r="B602" s="35" t="s">
        <v>3740</v>
      </c>
      <c r="C602" s="35" t="s">
        <v>1498</v>
      </c>
    </row>
    <row r="603" spans="1:3" s="11" customFormat="1">
      <c r="A603" s="35" t="s">
        <v>4927</v>
      </c>
      <c r="B603" s="35" t="s">
        <v>4567</v>
      </c>
      <c r="C603" s="35" t="s">
        <v>4116</v>
      </c>
    </row>
    <row r="604" spans="1:3" s="11" customFormat="1">
      <c r="A604" s="35" t="s">
        <v>3741</v>
      </c>
      <c r="B604" s="35" t="s">
        <v>3742</v>
      </c>
      <c r="C604" s="35" t="s">
        <v>1457</v>
      </c>
    </row>
    <row r="605" spans="1:3" s="11" customFormat="1">
      <c r="A605" s="35" t="s">
        <v>3241</v>
      </c>
      <c r="B605" s="35" t="s">
        <v>3242</v>
      </c>
      <c r="C605" s="35" t="s">
        <v>1435</v>
      </c>
    </row>
    <row r="606" spans="1:3" s="11" customFormat="1">
      <c r="A606" s="35" t="s">
        <v>2357</v>
      </c>
      <c r="B606" s="35" t="s">
        <v>2358</v>
      </c>
      <c r="C606" s="35" t="s">
        <v>1538</v>
      </c>
    </row>
    <row r="607" spans="1:3" s="11" customFormat="1">
      <c r="A607" s="35" t="s">
        <v>1597</v>
      </c>
      <c r="B607" s="35" t="s">
        <v>1598</v>
      </c>
      <c r="C607" s="35" t="s">
        <v>1469</v>
      </c>
    </row>
    <row r="608" spans="1:3" s="11" customFormat="1">
      <c r="A608" s="35" t="s">
        <v>2172</v>
      </c>
      <c r="B608" s="35" t="s">
        <v>2173</v>
      </c>
      <c r="C608" s="35" t="s">
        <v>1508</v>
      </c>
    </row>
    <row r="609" spans="1:3" s="11" customFormat="1">
      <c r="A609" s="35" t="s">
        <v>3743</v>
      </c>
      <c r="B609" s="35" t="s">
        <v>3744</v>
      </c>
      <c r="C609" s="35" t="s">
        <v>1429</v>
      </c>
    </row>
    <row r="610" spans="1:3" s="11" customFormat="1">
      <c r="A610" s="35" t="s">
        <v>4722</v>
      </c>
      <c r="B610" s="35" t="s">
        <v>4721</v>
      </c>
      <c r="C610" s="35" t="s">
        <v>4116</v>
      </c>
    </row>
    <row r="611" spans="1:3" s="11" customFormat="1">
      <c r="A611" s="35" t="s">
        <v>4945</v>
      </c>
      <c r="B611" s="35" t="s">
        <v>1911</v>
      </c>
      <c r="C611" s="35" t="s">
        <v>1429</v>
      </c>
    </row>
    <row r="612" spans="1:3" s="11" customFormat="1">
      <c r="A612" s="35" t="s">
        <v>765</v>
      </c>
      <c r="B612" s="35" t="s">
        <v>2522</v>
      </c>
      <c r="C612" s="35" t="s">
        <v>1457</v>
      </c>
    </row>
    <row r="613" spans="1:3" s="11" customFormat="1">
      <c r="A613" s="35" t="s">
        <v>1912</v>
      </c>
      <c r="B613" s="35" t="s">
        <v>1913</v>
      </c>
      <c r="C613" s="35" t="s">
        <v>1450</v>
      </c>
    </row>
    <row r="614" spans="1:3" s="11" customFormat="1">
      <c r="A614" s="35" t="s">
        <v>2174</v>
      </c>
      <c r="B614" s="35" t="s">
        <v>2175</v>
      </c>
      <c r="C614" s="35" t="s">
        <v>1429</v>
      </c>
    </row>
    <row r="615" spans="1:3" s="11" customFormat="1">
      <c r="A615" s="35" t="s">
        <v>3515</v>
      </c>
      <c r="B615" s="35" t="s">
        <v>3516</v>
      </c>
      <c r="C615" s="35" t="s">
        <v>3412</v>
      </c>
    </row>
    <row r="616" spans="1:3" s="11" customFormat="1">
      <c r="A616" s="35" t="s">
        <v>3315</v>
      </c>
      <c r="B616" s="35" t="s">
        <v>3316</v>
      </c>
      <c r="C616" s="35" t="s">
        <v>1420</v>
      </c>
    </row>
    <row r="617" spans="1:3" s="11" customFormat="1">
      <c r="A617" s="35" t="s">
        <v>2808</v>
      </c>
      <c r="B617" s="35" t="s">
        <v>2809</v>
      </c>
      <c r="C617" s="35" t="s">
        <v>1420</v>
      </c>
    </row>
    <row r="618" spans="1:3" s="11" customFormat="1">
      <c r="A618" s="35" t="s">
        <v>3188</v>
      </c>
      <c r="B618" s="35" t="s">
        <v>3189</v>
      </c>
      <c r="C618" s="35" t="s">
        <v>1498</v>
      </c>
    </row>
    <row r="619" spans="1:3" s="11" customFormat="1">
      <c r="A619" s="35" t="s">
        <v>1914</v>
      </c>
      <c r="B619" s="35" t="s">
        <v>1915</v>
      </c>
      <c r="C619" s="35" t="s">
        <v>1460</v>
      </c>
    </row>
    <row r="620" spans="1:3" s="11" customFormat="1">
      <c r="A620" s="35" t="s">
        <v>4036</v>
      </c>
      <c r="B620" s="35" t="s">
        <v>4037</v>
      </c>
      <c r="C620" s="35" t="s">
        <v>1437</v>
      </c>
    </row>
    <row r="621" spans="1:3" s="11" customFormat="1">
      <c r="A621" s="35" t="s">
        <v>4240</v>
      </c>
      <c r="B621" s="35" t="s">
        <v>4239</v>
      </c>
      <c r="C621" s="35" t="s">
        <v>4116</v>
      </c>
    </row>
    <row r="622" spans="1:3" s="11" customFormat="1">
      <c r="A622" s="35" t="s">
        <v>3824</v>
      </c>
      <c r="B622" s="35" t="s">
        <v>3825</v>
      </c>
      <c r="C622" s="35" t="s">
        <v>1423</v>
      </c>
    </row>
    <row r="623" spans="1:3" s="11" customFormat="1">
      <c r="A623" s="35" t="s">
        <v>2647</v>
      </c>
      <c r="B623" s="35" t="s">
        <v>2648</v>
      </c>
      <c r="C623" s="35" t="s">
        <v>1429</v>
      </c>
    </row>
    <row r="624" spans="1:3" s="11" customFormat="1">
      <c r="A624" s="35" t="s">
        <v>2629</v>
      </c>
      <c r="B624" s="35" t="s">
        <v>2630</v>
      </c>
      <c r="C624" s="35" t="s">
        <v>1420</v>
      </c>
    </row>
    <row r="625" spans="1:3" s="11" customFormat="1">
      <c r="A625" s="35" t="s">
        <v>3802</v>
      </c>
      <c r="B625" s="35" t="s">
        <v>3803</v>
      </c>
      <c r="C625" s="35" t="s">
        <v>1469</v>
      </c>
    </row>
    <row r="626" spans="1:3" s="11" customFormat="1">
      <c r="A626" s="35" t="s">
        <v>830</v>
      </c>
      <c r="B626" s="35" t="s">
        <v>2359</v>
      </c>
      <c r="C626" s="35" t="s">
        <v>2222</v>
      </c>
    </row>
    <row r="627" spans="1:3" s="11" customFormat="1">
      <c r="A627" s="35" t="s">
        <v>1731</v>
      </c>
      <c r="B627" s="35" t="s">
        <v>1732</v>
      </c>
      <c r="C627" s="35" t="s">
        <v>1431</v>
      </c>
    </row>
    <row r="628" spans="1:3" s="11" customFormat="1">
      <c r="A628" s="35" t="s">
        <v>1443</v>
      </c>
      <c r="B628" s="35" t="s">
        <v>1444</v>
      </c>
      <c r="C628" s="35" t="s">
        <v>1420</v>
      </c>
    </row>
    <row r="629" spans="1:3" s="11" customFormat="1">
      <c r="A629" s="35" t="s">
        <v>3307</v>
      </c>
      <c r="B629" s="35" t="s">
        <v>3308</v>
      </c>
      <c r="C629" s="35" t="s">
        <v>1429</v>
      </c>
    </row>
    <row r="630" spans="1:3" s="11" customFormat="1">
      <c r="A630" s="35" t="s">
        <v>2176</v>
      </c>
      <c r="B630" s="35" t="s">
        <v>2177</v>
      </c>
      <c r="C630" s="35" t="s">
        <v>1469</v>
      </c>
    </row>
    <row r="631" spans="1:3" s="11" customFormat="1">
      <c r="A631" s="35" t="s">
        <v>1916</v>
      </c>
      <c r="B631" s="35" t="s">
        <v>1917</v>
      </c>
      <c r="C631" s="35" t="s">
        <v>1538</v>
      </c>
    </row>
    <row r="632" spans="1:3" s="11" customFormat="1">
      <c r="A632" s="35" t="s">
        <v>4738</v>
      </c>
      <c r="B632" s="35" t="s">
        <v>4737</v>
      </c>
      <c r="C632" s="35" t="s">
        <v>4116</v>
      </c>
    </row>
    <row r="633" spans="1:3" s="11" customFormat="1">
      <c r="A633" s="35" t="s">
        <v>2744</v>
      </c>
      <c r="B633" s="35" t="s">
        <v>2745</v>
      </c>
      <c r="C633" s="35" t="s">
        <v>1457</v>
      </c>
    </row>
    <row r="634" spans="1:3" s="11" customFormat="1">
      <c r="A634" s="35" t="s">
        <v>2575</v>
      </c>
      <c r="B634" s="35" t="s">
        <v>2576</v>
      </c>
      <c r="C634" s="35" t="s">
        <v>1429</v>
      </c>
    </row>
    <row r="635" spans="1:3" s="11" customFormat="1">
      <c r="A635" s="35" t="s">
        <v>2834</v>
      </c>
      <c r="B635" s="35" t="s">
        <v>2835</v>
      </c>
      <c r="C635" s="35" t="s">
        <v>1474</v>
      </c>
    </row>
    <row r="636" spans="1:3" s="11" customFormat="1">
      <c r="A636" s="35" t="s">
        <v>2097</v>
      </c>
      <c r="B636" s="35" t="s">
        <v>2098</v>
      </c>
      <c r="C636" s="35" t="s">
        <v>1420</v>
      </c>
    </row>
    <row r="637" spans="1:3" s="11" customFormat="1">
      <c r="A637" s="35" t="s">
        <v>3682</v>
      </c>
      <c r="B637" s="35" t="s">
        <v>3683</v>
      </c>
      <c r="C637" s="35" t="s">
        <v>1645</v>
      </c>
    </row>
    <row r="638" spans="1:3" s="11" customFormat="1">
      <c r="A638" s="35" t="s">
        <v>2509</v>
      </c>
      <c r="B638" s="35" t="s">
        <v>2510</v>
      </c>
      <c r="C638" s="35" t="s">
        <v>1435</v>
      </c>
    </row>
    <row r="639" spans="1:3" s="11" customFormat="1">
      <c r="A639" s="35" t="s">
        <v>841</v>
      </c>
      <c r="B639" s="35" t="s">
        <v>1733</v>
      </c>
      <c r="C639" s="35" t="s">
        <v>1437</v>
      </c>
    </row>
    <row r="640" spans="1:3" s="11" customFormat="1">
      <c r="A640" s="35" t="s">
        <v>2655</v>
      </c>
      <c r="B640" s="35" t="s">
        <v>2656</v>
      </c>
      <c r="C640" s="35" t="s">
        <v>1440</v>
      </c>
    </row>
    <row r="641" spans="1:3" s="11" customFormat="1">
      <c r="A641" s="35" t="s">
        <v>4304</v>
      </c>
      <c r="B641" s="35" t="s">
        <v>4303</v>
      </c>
      <c r="C641" s="35" t="s">
        <v>4116</v>
      </c>
    </row>
    <row r="642" spans="1:3" s="11" customFormat="1">
      <c r="A642" s="35" t="s">
        <v>2360</v>
      </c>
      <c r="B642" s="35" t="s">
        <v>2361</v>
      </c>
      <c r="C642" s="35" t="s">
        <v>1420</v>
      </c>
    </row>
    <row r="643" spans="1:3" s="11" customFormat="1">
      <c r="A643" s="35" t="s">
        <v>4278</v>
      </c>
      <c r="B643" s="35" t="s">
        <v>4277</v>
      </c>
      <c r="C643" s="35" t="s">
        <v>4116</v>
      </c>
    </row>
    <row r="644" spans="1:3" s="11" customFormat="1">
      <c r="A644" s="35" t="s">
        <v>4486</v>
      </c>
      <c r="B644" s="35" t="s">
        <v>4485</v>
      </c>
      <c r="C644" s="35" t="s">
        <v>4116</v>
      </c>
    </row>
    <row r="645" spans="1:3" s="11" customFormat="1">
      <c r="A645" s="35" t="s">
        <v>2927</v>
      </c>
      <c r="B645" s="35" t="s">
        <v>2928</v>
      </c>
      <c r="C645" s="35" t="s">
        <v>1581</v>
      </c>
    </row>
    <row r="646" spans="1:3" s="11" customFormat="1">
      <c r="A646" s="35" t="s">
        <v>4302</v>
      </c>
      <c r="B646" s="35" t="s">
        <v>4301</v>
      </c>
      <c r="C646" s="35" t="s">
        <v>4116</v>
      </c>
    </row>
    <row r="647" spans="1:3" s="11" customFormat="1">
      <c r="A647" s="35" t="s">
        <v>1599</v>
      </c>
      <c r="B647" s="35" t="s">
        <v>1600</v>
      </c>
      <c r="C647" s="35" t="s">
        <v>1457</v>
      </c>
    </row>
    <row r="648" spans="1:3" s="11" customFormat="1">
      <c r="A648" s="35" t="s">
        <v>3267</v>
      </c>
      <c r="B648" s="35" t="s">
        <v>3268</v>
      </c>
      <c r="C648" s="35" t="s">
        <v>1508</v>
      </c>
    </row>
    <row r="649" spans="1:3" s="11" customFormat="1">
      <c r="A649" s="35" t="s">
        <v>1918</v>
      </c>
      <c r="B649" s="35" t="s">
        <v>1919</v>
      </c>
      <c r="C649" s="35" t="s">
        <v>1426</v>
      </c>
    </row>
    <row r="650" spans="1:3" s="11" customFormat="1">
      <c r="A650" s="35" t="s">
        <v>4651</v>
      </c>
      <c r="B650" s="35" t="s">
        <v>4650</v>
      </c>
      <c r="C650" s="35" t="s">
        <v>4116</v>
      </c>
    </row>
    <row r="651" spans="1:3" s="11" customFormat="1">
      <c r="A651" s="35" t="s">
        <v>3488</v>
      </c>
      <c r="B651" s="35" t="s">
        <v>3489</v>
      </c>
      <c r="C651" s="35" t="s">
        <v>3490</v>
      </c>
    </row>
    <row r="652" spans="1:3" s="11" customFormat="1">
      <c r="A652" s="35" t="s">
        <v>846</v>
      </c>
      <c r="B652" s="35" t="s">
        <v>1920</v>
      </c>
      <c r="C652" s="35" t="s">
        <v>1460</v>
      </c>
    </row>
    <row r="653" spans="1:3" s="11" customFormat="1">
      <c r="A653" s="35" t="s">
        <v>3380</v>
      </c>
      <c r="B653" s="35" t="s">
        <v>3381</v>
      </c>
      <c r="C653" s="35" t="s">
        <v>1420</v>
      </c>
    </row>
    <row r="654" spans="1:3" s="11" customFormat="1">
      <c r="A654" s="35" t="s">
        <v>4109</v>
      </c>
      <c r="B654" s="35" t="s">
        <v>4723</v>
      </c>
      <c r="C654" s="35" t="s">
        <v>4116</v>
      </c>
    </row>
    <row r="655" spans="1:3" s="11" customFormat="1">
      <c r="A655" s="35" t="s">
        <v>1921</v>
      </c>
      <c r="B655" s="35" t="s">
        <v>1922</v>
      </c>
      <c r="C655" s="35" t="s">
        <v>1613</v>
      </c>
    </row>
    <row r="656" spans="1:3" s="11" customFormat="1">
      <c r="A656" s="35" t="s">
        <v>4888</v>
      </c>
      <c r="B656" s="35" t="s">
        <v>4887</v>
      </c>
      <c r="C656" s="35" t="s">
        <v>4871</v>
      </c>
    </row>
    <row r="657" spans="1:3" s="11" customFormat="1">
      <c r="A657" s="35" t="s">
        <v>2886</v>
      </c>
      <c r="B657" s="35" t="s">
        <v>2887</v>
      </c>
      <c r="C657" s="35" t="s">
        <v>1450</v>
      </c>
    </row>
    <row r="658" spans="1:3" s="11" customFormat="1">
      <c r="A658" s="35" t="s">
        <v>3454</v>
      </c>
      <c r="B658" s="35" t="s">
        <v>3455</v>
      </c>
      <c r="C658" s="35" t="s">
        <v>1429</v>
      </c>
    </row>
    <row r="659" spans="1:3" s="11" customFormat="1">
      <c r="A659" s="35" t="s">
        <v>3617</v>
      </c>
      <c r="B659" s="35" t="s">
        <v>3618</v>
      </c>
      <c r="C659" s="35" t="s">
        <v>1469</v>
      </c>
    </row>
    <row r="660" spans="1:3" s="11" customFormat="1">
      <c r="A660" s="35" t="s">
        <v>3202</v>
      </c>
      <c r="B660" s="35" t="s">
        <v>3203</v>
      </c>
      <c r="C660" s="35" t="s">
        <v>3204</v>
      </c>
    </row>
    <row r="661" spans="1:3" s="11" customFormat="1">
      <c r="A661" s="35" t="s">
        <v>1601</v>
      </c>
      <c r="B661" s="35" t="s">
        <v>1602</v>
      </c>
      <c r="C661" s="35" t="s">
        <v>1440</v>
      </c>
    </row>
    <row r="662" spans="1:3" s="11" customFormat="1">
      <c r="A662" s="35" t="s">
        <v>3439</v>
      </c>
      <c r="B662" s="35" t="s">
        <v>3440</v>
      </c>
      <c r="C662" s="35" t="s">
        <v>1440</v>
      </c>
    </row>
    <row r="663" spans="1:3" s="11" customFormat="1">
      <c r="A663" s="35" t="s">
        <v>4848</v>
      </c>
      <c r="B663" s="35" t="s">
        <v>4847</v>
      </c>
      <c r="C663" s="35" t="s">
        <v>4828</v>
      </c>
    </row>
    <row r="664" spans="1:3" s="11" customFormat="1">
      <c r="A664" s="35" t="s">
        <v>1923</v>
      </c>
      <c r="B664" s="35" t="s">
        <v>1924</v>
      </c>
      <c r="C664" s="35" t="s">
        <v>1435</v>
      </c>
    </row>
    <row r="665" spans="1:3" s="11" customFormat="1">
      <c r="A665" s="35" t="s">
        <v>4306</v>
      </c>
      <c r="B665" s="35" t="s">
        <v>4305</v>
      </c>
      <c r="C665" s="35" t="s">
        <v>4116</v>
      </c>
    </row>
    <row r="666" spans="1:3" s="11" customFormat="1">
      <c r="A666" s="35" t="s">
        <v>3826</v>
      </c>
      <c r="B666" s="35" t="s">
        <v>3827</v>
      </c>
      <c r="C666" s="35" t="s">
        <v>1673</v>
      </c>
    </row>
    <row r="667" spans="1:3" s="11" customFormat="1">
      <c r="A667" s="35" t="s">
        <v>1511</v>
      </c>
      <c r="B667" s="35" t="s">
        <v>1512</v>
      </c>
      <c r="C667" s="35" t="s">
        <v>1429</v>
      </c>
    </row>
    <row r="668" spans="1:3" s="11" customFormat="1">
      <c r="A668" s="35" t="s">
        <v>3893</v>
      </c>
      <c r="B668" s="35" t="s">
        <v>3894</v>
      </c>
      <c r="C668" s="35" t="s">
        <v>1738</v>
      </c>
    </row>
    <row r="669" spans="1:3" s="11" customFormat="1">
      <c r="A669" s="35" t="s">
        <v>2726</v>
      </c>
      <c r="B669" s="35" t="s">
        <v>2727</v>
      </c>
      <c r="C669" s="35" t="s">
        <v>1420</v>
      </c>
    </row>
    <row r="670" spans="1:3" s="11" customFormat="1">
      <c r="A670" s="35" t="s">
        <v>4675</v>
      </c>
      <c r="B670" s="35" t="s">
        <v>4674</v>
      </c>
      <c r="C670" s="35" t="s">
        <v>4116</v>
      </c>
    </row>
    <row r="671" spans="1:3" s="11" customFormat="1">
      <c r="A671" s="35" t="s">
        <v>3619</v>
      </c>
      <c r="B671" s="35" t="s">
        <v>3620</v>
      </c>
      <c r="C671" s="35" t="s">
        <v>1429</v>
      </c>
    </row>
    <row r="672" spans="1:3" s="11" customFormat="1">
      <c r="A672" s="35" t="s">
        <v>2421</v>
      </c>
      <c r="B672" s="35" t="s">
        <v>2422</v>
      </c>
      <c r="C672" s="35" t="s">
        <v>1730</v>
      </c>
    </row>
    <row r="673" spans="1:3" s="11" customFormat="1">
      <c r="A673" s="35" t="s">
        <v>3684</v>
      </c>
      <c r="B673" s="35" t="s">
        <v>3685</v>
      </c>
      <c r="C673" s="35" t="s">
        <v>1429</v>
      </c>
    </row>
    <row r="674" spans="1:3" s="11" customFormat="1">
      <c r="A674" s="35" t="s">
        <v>3427</v>
      </c>
      <c r="B674" s="35" t="s">
        <v>3428</v>
      </c>
      <c r="C674" s="35" t="s">
        <v>1423</v>
      </c>
    </row>
    <row r="675" spans="1:3" s="11" customFormat="1">
      <c r="A675" s="35" t="s">
        <v>2275</v>
      </c>
      <c r="B675" s="35" t="s">
        <v>2276</v>
      </c>
      <c r="C675" s="35" t="s">
        <v>1569</v>
      </c>
    </row>
    <row r="676" spans="1:3" s="11" customFormat="1">
      <c r="A676" s="35" t="s">
        <v>2996</v>
      </c>
      <c r="B676" s="35" t="s">
        <v>2997</v>
      </c>
      <c r="C676" s="35" t="s">
        <v>1581</v>
      </c>
    </row>
    <row r="677" spans="1:3" s="11" customFormat="1">
      <c r="A677" s="35" t="s">
        <v>3293</v>
      </c>
      <c r="B677" s="35" t="s">
        <v>3294</v>
      </c>
      <c r="C677" s="35" t="s">
        <v>2963</v>
      </c>
    </row>
    <row r="678" spans="1:3" s="11" customFormat="1">
      <c r="A678" s="35" t="s">
        <v>1734</v>
      </c>
      <c r="B678" s="35" t="s">
        <v>1735</v>
      </c>
      <c r="C678" s="35" t="s">
        <v>1618</v>
      </c>
    </row>
    <row r="679" spans="1:3" s="11" customFormat="1">
      <c r="A679" s="35" t="s">
        <v>835</v>
      </c>
      <c r="B679" s="35" t="s">
        <v>1603</v>
      </c>
      <c r="C679" s="35" t="s">
        <v>1486</v>
      </c>
    </row>
    <row r="680" spans="1:3" s="11" customFormat="1">
      <c r="A680" s="35" t="s">
        <v>4452</v>
      </c>
      <c r="B680" s="35" t="s">
        <v>4451</v>
      </c>
      <c r="C680" s="35" t="s">
        <v>4116</v>
      </c>
    </row>
    <row r="681" spans="1:3" s="11" customFormat="1">
      <c r="A681" s="35" t="s">
        <v>2794</v>
      </c>
      <c r="B681" s="35" t="s">
        <v>2795</v>
      </c>
      <c r="C681" s="35" t="s">
        <v>1460</v>
      </c>
    </row>
    <row r="682" spans="1:3" s="11" customFormat="1">
      <c r="A682" s="35" t="s">
        <v>4715</v>
      </c>
      <c r="B682" s="35" t="s">
        <v>4714</v>
      </c>
      <c r="C682" s="35" t="s">
        <v>4116</v>
      </c>
    </row>
    <row r="683" spans="1:3" s="11" customFormat="1">
      <c r="A683" s="35" t="s">
        <v>1736</v>
      </c>
      <c r="B683" s="35" t="s">
        <v>1737</v>
      </c>
      <c r="C683" s="35" t="s">
        <v>1738</v>
      </c>
    </row>
    <row r="684" spans="1:3" s="11" customFormat="1">
      <c r="A684" s="35" t="s">
        <v>4705</v>
      </c>
      <c r="B684" s="35" t="s">
        <v>4704</v>
      </c>
      <c r="C684" s="35" t="s">
        <v>4116</v>
      </c>
    </row>
    <row r="685" spans="1:3" s="11" customFormat="1">
      <c r="A685" s="35" t="s">
        <v>4190</v>
      </c>
      <c r="B685" s="35" t="s">
        <v>4189</v>
      </c>
      <c r="C685" s="35" t="s">
        <v>4116</v>
      </c>
    </row>
    <row r="686" spans="1:3" s="11" customFormat="1">
      <c r="A686" s="35" t="s">
        <v>4782</v>
      </c>
      <c r="B686" s="35" t="s">
        <v>4781</v>
      </c>
      <c r="C686" s="35" t="s">
        <v>4116</v>
      </c>
    </row>
    <row r="687" spans="1:3" s="11" customFormat="1">
      <c r="A687" s="35" t="s">
        <v>2597</v>
      </c>
      <c r="B687" s="35" t="s">
        <v>2598</v>
      </c>
      <c r="C687" s="35" t="s">
        <v>1460</v>
      </c>
    </row>
    <row r="688" spans="1:3" s="11" customFormat="1">
      <c r="A688" s="35" t="s">
        <v>4362</v>
      </c>
      <c r="B688" s="35" t="s">
        <v>4361</v>
      </c>
      <c r="C688" s="35" t="s">
        <v>4116</v>
      </c>
    </row>
    <row r="689" spans="1:3" s="11" customFormat="1">
      <c r="A689" s="35" t="s">
        <v>3006</v>
      </c>
      <c r="B689" s="35" t="s">
        <v>3007</v>
      </c>
      <c r="C689" s="35" t="s">
        <v>1429</v>
      </c>
    </row>
    <row r="690" spans="1:3" s="11" customFormat="1">
      <c r="A690" s="35" t="s">
        <v>2178</v>
      </c>
      <c r="B690" s="35" t="s">
        <v>2179</v>
      </c>
      <c r="C690" s="35" t="s">
        <v>1437</v>
      </c>
    </row>
    <row r="691" spans="1:3" s="11" customFormat="1">
      <c r="A691" s="35" t="s">
        <v>2277</v>
      </c>
      <c r="B691" s="35" t="s">
        <v>2278</v>
      </c>
      <c r="C691" s="35" t="s">
        <v>1450</v>
      </c>
    </row>
    <row r="692" spans="1:3" s="11" customFormat="1">
      <c r="A692" s="35" t="s">
        <v>3517</v>
      </c>
      <c r="B692" s="35" t="s">
        <v>3518</v>
      </c>
      <c r="C692" s="35" t="s">
        <v>1440</v>
      </c>
    </row>
    <row r="693" spans="1:3" s="11" customFormat="1">
      <c r="A693" s="35" t="s">
        <v>3237</v>
      </c>
      <c r="B693" s="35" t="s">
        <v>3238</v>
      </c>
      <c r="C693" s="35" t="s">
        <v>2043</v>
      </c>
    </row>
    <row r="694" spans="1:3" s="11" customFormat="1">
      <c r="A694" s="35" t="s">
        <v>3456</v>
      </c>
      <c r="B694" s="35" t="s">
        <v>3457</v>
      </c>
      <c r="C694" s="35" t="s">
        <v>1613</v>
      </c>
    </row>
    <row r="695" spans="1:3" s="11" customFormat="1">
      <c r="A695" s="35" t="s">
        <v>2279</v>
      </c>
      <c r="B695" s="35" t="s">
        <v>2280</v>
      </c>
      <c r="C695" s="35" t="s">
        <v>1730</v>
      </c>
    </row>
    <row r="696" spans="1:3" s="11" customFormat="1">
      <c r="A696" s="35" t="s">
        <v>4697</v>
      </c>
      <c r="B696" s="35" t="s">
        <v>4696</v>
      </c>
      <c r="C696" s="35" t="s">
        <v>4116</v>
      </c>
    </row>
    <row r="697" spans="1:3" s="11" customFormat="1">
      <c r="A697" s="35" t="s">
        <v>3932</v>
      </c>
      <c r="B697" s="35" t="s">
        <v>3933</v>
      </c>
      <c r="C697" s="35" t="s">
        <v>1426</v>
      </c>
    </row>
    <row r="698" spans="1:3" s="11" customFormat="1">
      <c r="A698" s="35" t="s">
        <v>814</v>
      </c>
      <c r="B698" s="35" t="s">
        <v>2099</v>
      </c>
      <c r="C698" s="35" t="s">
        <v>1937</v>
      </c>
    </row>
    <row r="699" spans="1:3" s="11" customFormat="1">
      <c r="A699" s="35" t="s">
        <v>1445</v>
      </c>
      <c r="B699" s="35" t="s">
        <v>1446</v>
      </c>
      <c r="C699" s="35" t="s">
        <v>1435</v>
      </c>
    </row>
    <row r="700" spans="1:3" s="11" customFormat="1">
      <c r="A700" s="35" t="s">
        <v>2712</v>
      </c>
      <c r="B700" s="35" t="s">
        <v>2713</v>
      </c>
      <c r="C700" s="35" t="s">
        <v>1435</v>
      </c>
    </row>
    <row r="701" spans="1:3" s="11" customFormat="1">
      <c r="A701" s="35" t="s">
        <v>3048</v>
      </c>
      <c r="B701" s="35" t="s">
        <v>3049</v>
      </c>
      <c r="C701" s="35" t="s">
        <v>1437</v>
      </c>
    </row>
    <row r="702" spans="1:3" s="11" customFormat="1">
      <c r="A702" s="35" t="s">
        <v>1925</v>
      </c>
      <c r="B702" s="35" t="s">
        <v>1926</v>
      </c>
      <c r="C702" s="35" t="s">
        <v>1626</v>
      </c>
    </row>
    <row r="703" spans="1:3" s="11" customFormat="1">
      <c r="A703" s="35" t="s">
        <v>3574</v>
      </c>
      <c r="B703" s="35" t="s">
        <v>3575</v>
      </c>
      <c r="C703" s="35" t="s">
        <v>1429</v>
      </c>
    </row>
    <row r="704" spans="1:3" s="11" customFormat="1">
      <c r="A704" s="35" t="s">
        <v>4506</v>
      </c>
      <c r="B704" s="35" t="s">
        <v>4505</v>
      </c>
      <c r="C704" s="35" t="s">
        <v>4116</v>
      </c>
    </row>
    <row r="705" spans="1:3" s="11" customFormat="1">
      <c r="A705" s="35" t="s">
        <v>4421</v>
      </c>
      <c r="B705" s="35" t="s">
        <v>4420</v>
      </c>
      <c r="C705" s="35" t="s">
        <v>4116</v>
      </c>
    </row>
    <row r="706" spans="1:3" s="11" customFormat="1">
      <c r="A706" s="35" t="s">
        <v>1604</v>
      </c>
      <c r="B706" s="35" t="s">
        <v>1605</v>
      </c>
      <c r="C706" s="35" t="s">
        <v>1469</v>
      </c>
    </row>
    <row r="707" spans="1:3" s="11" customFormat="1">
      <c r="A707" s="35" t="s">
        <v>2851</v>
      </c>
      <c r="B707" s="35" t="s">
        <v>2852</v>
      </c>
      <c r="C707" s="35" t="s">
        <v>1429</v>
      </c>
    </row>
    <row r="708" spans="1:3" s="11" customFormat="1">
      <c r="A708" s="35" t="s">
        <v>2757</v>
      </c>
      <c r="B708" s="35" t="s">
        <v>2758</v>
      </c>
      <c r="C708" s="35" t="s">
        <v>1435</v>
      </c>
    </row>
    <row r="709" spans="1:3" s="11" customFormat="1">
      <c r="A709" s="35" t="s">
        <v>3551</v>
      </c>
      <c r="B709" s="35" t="s">
        <v>3552</v>
      </c>
      <c r="C709" s="35" t="s">
        <v>2386</v>
      </c>
    </row>
    <row r="710" spans="1:3" s="11" customFormat="1">
      <c r="A710" s="35" t="s">
        <v>3215</v>
      </c>
      <c r="B710" s="35" t="s">
        <v>3216</v>
      </c>
      <c r="C710" s="35" t="s">
        <v>1450</v>
      </c>
    </row>
    <row r="711" spans="1:3" s="11" customFormat="1">
      <c r="A711" s="35" t="s">
        <v>1606</v>
      </c>
      <c r="B711" s="35" t="s">
        <v>1607</v>
      </c>
      <c r="C711" s="35" t="s">
        <v>1437</v>
      </c>
    </row>
    <row r="712" spans="1:3" s="11" customFormat="1">
      <c r="A712" s="35" t="s">
        <v>2738</v>
      </c>
      <c r="B712" s="35" t="s">
        <v>2739</v>
      </c>
      <c r="C712" s="35" t="s">
        <v>1450</v>
      </c>
    </row>
    <row r="713" spans="1:3" s="11" customFormat="1">
      <c r="A713" s="35" t="s">
        <v>4897</v>
      </c>
      <c r="B713" s="35" t="s">
        <v>3491</v>
      </c>
      <c r="C713" s="35" t="s">
        <v>1437</v>
      </c>
    </row>
    <row r="714" spans="1:3" s="11" customFormat="1">
      <c r="A714" s="35" t="s">
        <v>3142</v>
      </c>
      <c r="B714" s="35" t="s">
        <v>3143</v>
      </c>
      <c r="C714" s="35" t="s">
        <v>1420</v>
      </c>
    </row>
    <row r="715" spans="1:3" s="11" customFormat="1">
      <c r="A715" s="35" t="s">
        <v>3686</v>
      </c>
      <c r="B715" s="35" t="s">
        <v>3687</v>
      </c>
      <c r="C715" s="35" t="s">
        <v>1429</v>
      </c>
    </row>
    <row r="716" spans="1:3" s="11" customFormat="1">
      <c r="A716" s="35" t="s">
        <v>4108</v>
      </c>
      <c r="B716" s="35" t="s">
        <v>4568</v>
      </c>
      <c r="C716" s="35" t="s">
        <v>4116</v>
      </c>
    </row>
    <row r="717" spans="1:3" s="11" customFormat="1">
      <c r="A717" s="35" t="s">
        <v>3765</v>
      </c>
      <c r="B717" s="35" t="s">
        <v>3766</v>
      </c>
      <c r="C717" s="35" t="s">
        <v>1569</v>
      </c>
    </row>
    <row r="718" spans="1:3" s="11" customFormat="1">
      <c r="A718" s="35" t="s">
        <v>4308</v>
      </c>
      <c r="B718" s="35" t="s">
        <v>4307</v>
      </c>
      <c r="C718" s="35" t="s">
        <v>4116</v>
      </c>
    </row>
    <row r="719" spans="1:3" s="11" customFormat="1">
      <c r="A719" s="35" t="s">
        <v>3376</v>
      </c>
      <c r="B719" s="35" t="s">
        <v>3377</v>
      </c>
      <c r="C719" s="35" t="s">
        <v>1429</v>
      </c>
    </row>
    <row r="720" spans="1:3" s="11" customFormat="1">
      <c r="A720" s="35" t="s">
        <v>3745</v>
      </c>
      <c r="B720" s="35" t="s">
        <v>3746</v>
      </c>
      <c r="C720" s="35" t="s">
        <v>1474</v>
      </c>
    </row>
    <row r="721" spans="1:4">
      <c r="A721" s="35" t="s">
        <v>2880</v>
      </c>
      <c r="B721" s="35" t="s">
        <v>2881</v>
      </c>
      <c r="C721" s="35" t="s">
        <v>1457</v>
      </c>
      <c r="D721" s="11"/>
    </row>
    <row r="722" spans="1:4">
      <c r="A722" s="35" t="s">
        <v>2180</v>
      </c>
      <c r="B722" s="35" t="s">
        <v>2181</v>
      </c>
      <c r="C722" s="35" t="s">
        <v>1469</v>
      </c>
      <c r="D722" s="11"/>
    </row>
    <row r="723" spans="1:4">
      <c r="A723" s="35" t="s">
        <v>3148</v>
      </c>
      <c r="B723" s="35" t="s">
        <v>3149</v>
      </c>
      <c r="C723" s="35" t="s">
        <v>1508</v>
      </c>
      <c r="D723" s="11"/>
    </row>
    <row r="724" spans="1:4">
      <c r="A724" s="35" t="s">
        <v>784</v>
      </c>
      <c r="B724" s="35" t="s">
        <v>2100</v>
      </c>
      <c r="C724" s="35" t="s">
        <v>1730</v>
      </c>
      <c r="D724" s="11"/>
    </row>
    <row r="725" spans="1:4">
      <c r="A725" s="35" t="s">
        <v>1513</v>
      </c>
      <c r="B725" s="35" t="s">
        <v>1514</v>
      </c>
      <c r="C725" s="35" t="s">
        <v>1460</v>
      </c>
      <c r="D725" s="11"/>
    </row>
    <row r="726" spans="1:4">
      <c r="A726" s="35" t="s">
        <v>4038</v>
      </c>
      <c r="B726" s="35" t="s">
        <v>4039</v>
      </c>
      <c r="C726" s="35" t="s">
        <v>1469</v>
      </c>
      <c r="D726" s="11"/>
    </row>
    <row r="727" spans="1:4">
      <c r="A727" s="35" t="s">
        <v>3132</v>
      </c>
      <c r="B727" s="35" t="s">
        <v>3133</v>
      </c>
      <c r="C727" s="35" t="s">
        <v>1420</v>
      </c>
      <c r="D727" s="11"/>
    </row>
    <row r="728" spans="1:4">
      <c r="A728" s="35" t="s">
        <v>1927</v>
      </c>
      <c r="B728" s="35" t="s">
        <v>1928</v>
      </c>
      <c r="C728" s="35" t="s">
        <v>1583</v>
      </c>
      <c r="D728" s="11"/>
    </row>
    <row r="729" spans="1:4">
      <c r="A729" s="35" t="s">
        <v>2836</v>
      </c>
      <c r="B729" s="35" t="s">
        <v>2837</v>
      </c>
      <c r="C729" s="35" t="s">
        <v>1508</v>
      </c>
      <c r="D729" s="11"/>
    </row>
    <row r="730" spans="1:4">
      <c r="A730" s="35" t="s">
        <v>2182</v>
      </c>
      <c r="B730" s="35" t="s">
        <v>2183</v>
      </c>
      <c r="C730" s="35" t="s">
        <v>1581</v>
      </c>
      <c r="D730" s="11"/>
    </row>
    <row r="731" spans="1:4">
      <c r="A731" s="35" t="s">
        <v>3257</v>
      </c>
      <c r="B731" s="35" t="s">
        <v>3258</v>
      </c>
      <c r="C731" s="35" t="s">
        <v>1937</v>
      </c>
      <c r="D731" s="11"/>
    </row>
    <row r="732" spans="1:4">
      <c r="A732" s="35" t="s">
        <v>2902</v>
      </c>
      <c r="B732" s="35" t="s">
        <v>2903</v>
      </c>
      <c r="C732" s="35" t="s">
        <v>1420</v>
      </c>
      <c r="D732" s="11"/>
    </row>
    <row r="733" spans="1:4">
      <c r="A733" s="35" t="s">
        <v>2939</v>
      </c>
      <c r="B733" s="35" t="s">
        <v>2940</v>
      </c>
      <c r="C733" s="35" t="s">
        <v>1469</v>
      </c>
      <c r="D733" s="11"/>
    </row>
    <row r="734" spans="1:4">
      <c r="A734" s="35" t="s">
        <v>5015</v>
      </c>
      <c r="B734" s="35" t="s">
        <v>4626</v>
      </c>
      <c r="C734" s="35" t="s">
        <v>4116</v>
      </c>
      <c r="D734" s="19" t="s">
        <v>5049</v>
      </c>
    </row>
    <row r="735" spans="1:4">
      <c r="A735" s="35" t="s">
        <v>4101</v>
      </c>
      <c r="B735" s="35" t="s">
        <v>4645</v>
      </c>
      <c r="C735" s="35" t="s">
        <v>4116</v>
      </c>
      <c r="D735" s="19" t="s">
        <v>5058</v>
      </c>
    </row>
    <row r="736" spans="1:4">
      <c r="A736" s="35" t="s">
        <v>3895</v>
      </c>
      <c r="B736" s="35" t="s">
        <v>3896</v>
      </c>
      <c r="C736" s="35" t="s">
        <v>1457</v>
      </c>
      <c r="D736" s="11"/>
    </row>
    <row r="737" spans="1:3" s="11" customFormat="1">
      <c r="A737" s="35" t="s">
        <v>2671</v>
      </c>
      <c r="B737" s="35" t="s">
        <v>2672</v>
      </c>
      <c r="C737" s="35" t="s">
        <v>1429</v>
      </c>
    </row>
    <row r="738" spans="1:3" s="11" customFormat="1">
      <c r="A738" s="35" t="s">
        <v>2992</v>
      </c>
      <c r="B738" s="35" t="s">
        <v>2993</v>
      </c>
      <c r="C738" s="35" t="s">
        <v>1435</v>
      </c>
    </row>
    <row r="739" spans="1:3" s="11" customFormat="1">
      <c r="A739" s="35" t="s">
        <v>3747</v>
      </c>
      <c r="B739" s="35" t="s">
        <v>3748</v>
      </c>
      <c r="C739" s="35" t="s">
        <v>1437</v>
      </c>
    </row>
    <row r="740" spans="1:3" s="11" customFormat="1">
      <c r="A740" s="35" t="s">
        <v>2657</v>
      </c>
      <c r="B740" s="35" t="s">
        <v>2658</v>
      </c>
      <c r="C740" s="35" t="s">
        <v>1937</v>
      </c>
    </row>
    <row r="741" spans="1:3" s="11" customFormat="1">
      <c r="A741" s="35" t="s">
        <v>4525</v>
      </c>
      <c r="B741" s="35" t="s">
        <v>4524</v>
      </c>
      <c r="C741" s="35" t="s">
        <v>4116</v>
      </c>
    </row>
    <row r="742" spans="1:3" s="11" customFormat="1">
      <c r="A742" s="35" t="s">
        <v>4625</v>
      </c>
      <c r="B742" s="35" t="s">
        <v>4624</v>
      </c>
      <c r="C742" s="35" t="s">
        <v>4116</v>
      </c>
    </row>
    <row r="743" spans="1:3" s="11" customFormat="1">
      <c r="A743" s="35" t="s">
        <v>4862</v>
      </c>
      <c r="B743" s="35" t="s">
        <v>4861</v>
      </c>
      <c r="C743" s="35" t="s">
        <v>4856</v>
      </c>
    </row>
    <row r="744" spans="1:3" s="11" customFormat="1">
      <c r="A744" s="35" t="s">
        <v>4222</v>
      </c>
      <c r="B744" s="35" t="s">
        <v>4221</v>
      </c>
      <c r="C744" s="35" t="s">
        <v>4116</v>
      </c>
    </row>
    <row r="745" spans="1:3" s="11" customFormat="1">
      <c r="A745" s="35" t="s">
        <v>2882</v>
      </c>
      <c r="B745" s="35" t="s">
        <v>2883</v>
      </c>
      <c r="C745" s="35" t="s">
        <v>1435</v>
      </c>
    </row>
    <row r="746" spans="1:3" s="11" customFormat="1">
      <c r="A746" s="35" t="s">
        <v>836</v>
      </c>
      <c r="B746" s="35" t="s">
        <v>2101</v>
      </c>
      <c r="C746" s="35" t="s">
        <v>1730</v>
      </c>
    </row>
    <row r="747" spans="1:3" s="11" customFormat="1">
      <c r="A747" s="35" t="s">
        <v>1739</v>
      </c>
      <c r="B747" s="35" t="s">
        <v>1740</v>
      </c>
      <c r="C747" s="35" t="s">
        <v>1460</v>
      </c>
    </row>
    <row r="748" spans="1:3" s="11" customFormat="1">
      <c r="A748" s="35" t="s">
        <v>2736</v>
      </c>
      <c r="B748" s="35" t="s">
        <v>2737</v>
      </c>
      <c r="C748" s="35" t="s">
        <v>1457</v>
      </c>
    </row>
    <row r="749" spans="1:3" s="11" customFormat="1">
      <c r="A749" s="35" t="s">
        <v>3688</v>
      </c>
      <c r="B749" s="35" t="s">
        <v>3689</v>
      </c>
      <c r="C749" s="35" t="s">
        <v>1429</v>
      </c>
    </row>
    <row r="750" spans="1:3" s="11" customFormat="1">
      <c r="A750" s="35" t="s">
        <v>3028</v>
      </c>
      <c r="B750" s="35" t="s">
        <v>3029</v>
      </c>
      <c r="C750" s="35" t="s">
        <v>1498</v>
      </c>
    </row>
    <row r="751" spans="1:3" s="11" customFormat="1">
      <c r="A751" s="35" t="s">
        <v>2184</v>
      </c>
      <c r="B751" s="35" t="s">
        <v>2185</v>
      </c>
      <c r="C751" s="35" t="s">
        <v>1460</v>
      </c>
    </row>
    <row r="752" spans="1:3" s="11" customFormat="1">
      <c r="A752" s="35" t="s">
        <v>4398</v>
      </c>
      <c r="B752" s="35" t="s">
        <v>4397</v>
      </c>
      <c r="C752" s="35" t="s">
        <v>4116</v>
      </c>
    </row>
    <row r="753" spans="1:3" s="11" customFormat="1">
      <c r="A753" s="35" t="s">
        <v>3402</v>
      </c>
      <c r="B753" s="35" t="s">
        <v>3403</v>
      </c>
      <c r="C753" s="35" t="s">
        <v>1581</v>
      </c>
    </row>
    <row r="754" spans="1:3" s="11" customFormat="1">
      <c r="A754" s="35" t="s">
        <v>4150</v>
      </c>
      <c r="B754" s="35" t="s">
        <v>4149</v>
      </c>
      <c r="C754" s="35" t="s">
        <v>4116</v>
      </c>
    </row>
    <row r="755" spans="1:3" s="11" customFormat="1">
      <c r="A755" s="35" t="s">
        <v>4955</v>
      </c>
      <c r="B755" s="35" t="s">
        <v>2059</v>
      </c>
      <c r="C755" s="35" t="s">
        <v>1435</v>
      </c>
    </row>
    <row r="756" spans="1:3" s="11" customFormat="1">
      <c r="A756" s="35" t="s">
        <v>3492</v>
      </c>
      <c r="B756" s="35" t="s">
        <v>3493</v>
      </c>
      <c r="C756" s="35" t="s">
        <v>1693</v>
      </c>
    </row>
    <row r="757" spans="1:3" s="11" customFormat="1">
      <c r="A757" s="35" t="s">
        <v>4122</v>
      </c>
      <c r="B757" s="35" t="s">
        <v>4121</v>
      </c>
      <c r="C757" s="35" t="s">
        <v>4116</v>
      </c>
    </row>
    <row r="758" spans="1:3" s="11" customFormat="1">
      <c r="A758" s="35" t="s">
        <v>2961</v>
      </c>
      <c r="B758" s="35" t="s">
        <v>2962</v>
      </c>
      <c r="C758" s="35" t="s">
        <v>2963</v>
      </c>
    </row>
    <row r="759" spans="1:3" s="11" customFormat="1">
      <c r="A759" s="35" t="s">
        <v>4067</v>
      </c>
      <c r="B759" s="35" t="s">
        <v>4068</v>
      </c>
      <c r="C759" s="35" t="s">
        <v>1429</v>
      </c>
    </row>
    <row r="760" spans="1:3" s="11" customFormat="1">
      <c r="A760" s="35" t="s">
        <v>4381</v>
      </c>
      <c r="B760" s="35" t="s">
        <v>4380</v>
      </c>
      <c r="C760" s="35" t="s">
        <v>4116</v>
      </c>
    </row>
    <row r="761" spans="1:3" s="11" customFormat="1">
      <c r="A761" s="35" t="s">
        <v>1929</v>
      </c>
      <c r="B761" s="35" t="s">
        <v>1930</v>
      </c>
      <c r="C761" s="35" t="s">
        <v>1460</v>
      </c>
    </row>
    <row r="762" spans="1:3" s="11" customFormat="1">
      <c r="A762" s="35" t="s">
        <v>3034</v>
      </c>
      <c r="B762" s="35" t="s">
        <v>3035</v>
      </c>
      <c r="C762" s="35" t="s">
        <v>1583</v>
      </c>
    </row>
    <row r="763" spans="1:3" s="11" customFormat="1">
      <c r="A763" s="35" t="s">
        <v>4539</v>
      </c>
      <c r="B763" s="35" t="s">
        <v>4538</v>
      </c>
      <c r="C763" s="35" t="s">
        <v>4116</v>
      </c>
    </row>
    <row r="764" spans="1:3" s="11" customFormat="1">
      <c r="A764" s="35" t="s">
        <v>4152</v>
      </c>
      <c r="B764" s="35" t="s">
        <v>4151</v>
      </c>
      <c r="C764" s="35" t="s">
        <v>4116</v>
      </c>
    </row>
    <row r="765" spans="1:3" s="11" customFormat="1">
      <c r="A765" s="35" t="s">
        <v>1608</v>
      </c>
      <c r="B765" s="35" t="s">
        <v>1609</v>
      </c>
      <c r="C765" s="35" t="s">
        <v>1460</v>
      </c>
    </row>
    <row r="766" spans="1:3" s="11" customFormat="1">
      <c r="A766" s="35" t="s">
        <v>2186</v>
      </c>
      <c r="B766" s="35" t="s">
        <v>2187</v>
      </c>
      <c r="C766" s="35" t="s">
        <v>1437</v>
      </c>
    </row>
    <row r="767" spans="1:3" s="11" customFormat="1">
      <c r="A767" s="35" t="s">
        <v>2188</v>
      </c>
      <c r="B767" s="35" t="s">
        <v>2189</v>
      </c>
      <c r="C767" s="35" t="s">
        <v>1569</v>
      </c>
    </row>
    <row r="768" spans="1:3" s="11" customFormat="1">
      <c r="A768" s="35" t="s">
        <v>3227</v>
      </c>
      <c r="B768" s="35" t="s">
        <v>3228</v>
      </c>
      <c r="C768" s="35" t="s">
        <v>1469</v>
      </c>
    </row>
    <row r="769" spans="1:3" s="11" customFormat="1">
      <c r="A769" s="35" t="s">
        <v>861</v>
      </c>
      <c r="B769" s="35" t="s">
        <v>1741</v>
      </c>
      <c r="C769" s="35" t="s">
        <v>1429</v>
      </c>
    </row>
    <row r="770" spans="1:3" s="11" customFormat="1">
      <c r="A770" s="35" t="s">
        <v>1610</v>
      </c>
      <c r="B770" s="35" t="s">
        <v>1611</v>
      </c>
      <c r="C770" s="35" t="s">
        <v>1460</v>
      </c>
    </row>
    <row r="771" spans="1:3" s="11" customFormat="1">
      <c r="A771" s="35" t="s">
        <v>3120</v>
      </c>
      <c r="B771" s="35" t="s">
        <v>3121</v>
      </c>
      <c r="C771" s="35" t="s">
        <v>1429</v>
      </c>
    </row>
    <row r="772" spans="1:3" s="11" customFormat="1">
      <c r="A772" s="35" t="s">
        <v>3351</v>
      </c>
      <c r="B772" s="35" t="s">
        <v>3352</v>
      </c>
      <c r="C772" s="35" t="s">
        <v>1730</v>
      </c>
    </row>
    <row r="773" spans="1:3" s="11" customFormat="1">
      <c r="A773" s="35" t="s">
        <v>3116</v>
      </c>
      <c r="B773" s="35" t="s">
        <v>3117</v>
      </c>
      <c r="C773" s="35" t="s">
        <v>1581</v>
      </c>
    </row>
    <row r="774" spans="1:3" s="11" customFormat="1">
      <c r="A774" s="35" t="s">
        <v>2365</v>
      </c>
      <c r="B774" s="35" t="s">
        <v>2366</v>
      </c>
      <c r="C774" s="35" t="s">
        <v>1569</v>
      </c>
    </row>
    <row r="775" spans="1:3" s="11" customFormat="1">
      <c r="A775" s="35" t="s">
        <v>2988</v>
      </c>
      <c r="B775" s="35" t="s">
        <v>2989</v>
      </c>
      <c r="C775" s="35" t="s">
        <v>1429</v>
      </c>
    </row>
    <row r="776" spans="1:3" s="11" customFormat="1">
      <c r="A776" s="35" t="s">
        <v>3767</v>
      </c>
      <c r="B776" s="35" t="s">
        <v>3768</v>
      </c>
      <c r="C776" s="35" t="s">
        <v>1508</v>
      </c>
    </row>
    <row r="777" spans="1:3" s="11" customFormat="1">
      <c r="A777" s="35" t="s">
        <v>3769</v>
      </c>
      <c r="B777" s="35" t="s">
        <v>3770</v>
      </c>
      <c r="C777" s="35" t="s">
        <v>1440</v>
      </c>
    </row>
    <row r="778" spans="1:3" s="11" customFormat="1">
      <c r="A778" s="35" t="s">
        <v>809</v>
      </c>
      <c r="B778" s="35" t="s">
        <v>1614</v>
      </c>
      <c r="C778" s="35" t="s">
        <v>1615</v>
      </c>
    </row>
    <row r="779" spans="1:3" s="11" customFormat="1">
      <c r="A779" s="35" t="s">
        <v>3804</v>
      </c>
      <c r="B779" s="35" t="s">
        <v>3805</v>
      </c>
      <c r="C779" s="35" t="s">
        <v>3412</v>
      </c>
    </row>
    <row r="780" spans="1:3" s="11" customFormat="1">
      <c r="A780" s="35" t="s">
        <v>2890</v>
      </c>
      <c r="B780" s="35" t="s">
        <v>2891</v>
      </c>
      <c r="C780" s="35" t="s">
        <v>1450</v>
      </c>
    </row>
    <row r="781" spans="1:3" s="11" customFormat="1">
      <c r="A781" s="35" t="s">
        <v>2812</v>
      </c>
      <c r="B781" s="35" t="s">
        <v>2813</v>
      </c>
      <c r="C781" s="35" t="s">
        <v>1618</v>
      </c>
    </row>
    <row r="782" spans="1:3" s="11" customFormat="1">
      <c r="A782" s="35" t="s">
        <v>2190</v>
      </c>
      <c r="B782" s="35" t="s">
        <v>2191</v>
      </c>
      <c r="C782" s="35" t="s">
        <v>1437</v>
      </c>
    </row>
    <row r="783" spans="1:3" s="11" customFormat="1">
      <c r="A783" s="35" t="s">
        <v>2565</v>
      </c>
      <c r="B783" s="35" t="s">
        <v>2566</v>
      </c>
      <c r="C783" s="35" t="s">
        <v>1435</v>
      </c>
    </row>
    <row r="784" spans="1:3" s="11" customFormat="1">
      <c r="A784" s="35" t="s">
        <v>859</v>
      </c>
      <c r="B784" s="35" t="s">
        <v>1515</v>
      </c>
      <c r="C784" s="35" t="s">
        <v>1437</v>
      </c>
    </row>
    <row r="785" spans="1:3" s="11" customFormat="1">
      <c r="A785" s="35" t="s">
        <v>2102</v>
      </c>
      <c r="B785" s="35" t="s">
        <v>2103</v>
      </c>
      <c r="C785" s="35" t="s">
        <v>1450</v>
      </c>
    </row>
    <row r="786" spans="1:3" s="11" customFormat="1">
      <c r="A786" s="35" t="s">
        <v>2362</v>
      </c>
      <c r="B786" s="35" t="s">
        <v>2363</v>
      </c>
      <c r="C786" s="35" t="s">
        <v>1538</v>
      </c>
    </row>
    <row r="787" spans="1:3" s="11" customFormat="1">
      <c r="A787" s="35" t="s">
        <v>2469</v>
      </c>
      <c r="B787" s="35" t="s">
        <v>2470</v>
      </c>
      <c r="C787" s="35" t="s">
        <v>1431</v>
      </c>
    </row>
    <row r="788" spans="1:3" s="11" customFormat="1">
      <c r="A788" s="35" t="s">
        <v>890</v>
      </c>
      <c r="B788" s="35" t="s">
        <v>2364</v>
      </c>
      <c r="C788" s="35" t="s">
        <v>1460</v>
      </c>
    </row>
    <row r="789" spans="1:3" s="11" customFormat="1">
      <c r="A789" s="35" t="s">
        <v>3413</v>
      </c>
      <c r="B789" s="35" t="s">
        <v>3414</v>
      </c>
      <c r="C789" s="35" t="s">
        <v>1569</v>
      </c>
    </row>
    <row r="790" spans="1:3" s="11" customFormat="1">
      <c r="A790" s="35" t="s">
        <v>1402</v>
      </c>
      <c r="B790" s="35" t="s">
        <v>1612</v>
      </c>
      <c r="C790" s="35" t="s">
        <v>1613</v>
      </c>
    </row>
    <row r="791" spans="1:3" s="11" customFormat="1">
      <c r="A791" s="35" t="s">
        <v>2845</v>
      </c>
      <c r="B791" s="35" t="s">
        <v>2846</v>
      </c>
      <c r="C791" s="35" t="s">
        <v>1435</v>
      </c>
    </row>
    <row r="792" spans="1:3" s="11" customFormat="1">
      <c r="A792" s="35" t="s">
        <v>2786</v>
      </c>
      <c r="B792" s="35" t="s">
        <v>2787</v>
      </c>
      <c r="C792" s="35" t="s">
        <v>1508</v>
      </c>
    </row>
    <row r="793" spans="1:3" s="11" customFormat="1">
      <c r="A793" s="35" t="s">
        <v>1742</v>
      </c>
      <c r="B793" s="35" t="s">
        <v>1743</v>
      </c>
      <c r="C793" s="35" t="s">
        <v>1538</v>
      </c>
    </row>
    <row r="794" spans="1:3" s="11" customFormat="1">
      <c r="A794" s="35" t="s">
        <v>4266</v>
      </c>
      <c r="B794" s="35" t="s">
        <v>4265</v>
      </c>
      <c r="C794" s="35" t="s">
        <v>4116</v>
      </c>
    </row>
    <row r="795" spans="1:3" s="11" customFormat="1">
      <c r="A795" s="35" t="s">
        <v>4665</v>
      </c>
      <c r="B795" s="35" t="s">
        <v>4664</v>
      </c>
      <c r="C795" s="35" t="s">
        <v>4116</v>
      </c>
    </row>
    <row r="796" spans="1:3" s="11" customFormat="1">
      <c r="A796" s="35" t="s">
        <v>2814</v>
      </c>
      <c r="B796" s="35" t="s">
        <v>2815</v>
      </c>
      <c r="C796" s="35" t="s">
        <v>1508</v>
      </c>
    </row>
    <row r="797" spans="1:3" s="11" customFormat="1">
      <c r="A797" s="35" t="s">
        <v>3458</v>
      </c>
      <c r="B797" s="35" t="s">
        <v>3459</v>
      </c>
      <c r="C797" s="35" t="s">
        <v>1429</v>
      </c>
    </row>
    <row r="798" spans="1:3" s="11" customFormat="1">
      <c r="A798" s="35" t="s">
        <v>1744</v>
      </c>
      <c r="B798" s="35" t="s">
        <v>1745</v>
      </c>
      <c r="C798" s="35" t="s">
        <v>1429</v>
      </c>
    </row>
    <row r="799" spans="1:3" s="11" customFormat="1">
      <c r="A799" s="35" t="s">
        <v>3032</v>
      </c>
      <c r="B799" s="35" t="s">
        <v>3033</v>
      </c>
      <c r="C799" s="35" t="s">
        <v>1429</v>
      </c>
    </row>
    <row r="800" spans="1:3" s="11" customFormat="1">
      <c r="A800" s="35" t="s">
        <v>792</v>
      </c>
      <c r="B800" s="35" t="s">
        <v>1746</v>
      </c>
      <c r="C800" s="35" t="s">
        <v>1618</v>
      </c>
    </row>
    <row r="801" spans="1:3" s="11" customFormat="1">
      <c r="A801" s="35" t="s">
        <v>4983</v>
      </c>
      <c r="B801" s="35" t="s">
        <v>3553</v>
      </c>
      <c r="C801" s="35" t="s">
        <v>1429</v>
      </c>
    </row>
    <row r="802" spans="1:3" s="11" customFormat="1">
      <c r="A802" s="35" t="s">
        <v>2471</v>
      </c>
      <c r="B802" s="35" t="s">
        <v>2472</v>
      </c>
      <c r="C802" s="35" t="s">
        <v>1645</v>
      </c>
    </row>
    <row r="803" spans="1:3" s="11" customFormat="1">
      <c r="A803" s="35" t="s">
        <v>4454</v>
      </c>
      <c r="B803" s="35" t="s">
        <v>4453</v>
      </c>
      <c r="C803" s="35" t="s">
        <v>4116</v>
      </c>
    </row>
    <row r="804" spans="1:3" s="11" customFormat="1">
      <c r="A804" s="35" t="s">
        <v>3976</v>
      </c>
      <c r="B804" s="35" t="s">
        <v>3977</v>
      </c>
      <c r="C804" s="35" t="s">
        <v>1440</v>
      </c>
    </row>
    <row r="805" spans="1:3" s="11" customFormat="1">
      <c r="A805" s="35" t="s">
        <v>1747</v>
      </c>
      <c r="B805" s="35" t="s">
        <v>1748</v>
      </c>
      <c r="C805" s="35" t="s">
        <v>1569</v>
      </c>
    </row>
    <row r="806" spans="1:3" s="11" customFormat="1">
      <c r="A806" s="35" t="s">
        <v>3897</v>
      </c>
      <c r="B806" s="35" t="s">
        <v>3898</v>
      </c>
      <c r="C806" s="35" t="s">
        <v>1429</v>
      </c>
    </row>
    <row r="807" spans="1:3" s="11" customFormat="1">
      <c r="A807" s="35" t="s">
        <v>1931</v>
      </c>
      <c r="B807" s="35" t="s">
        <v>1932</v>
      </c>
      <c r="C807" s="35" t="s">
        <v>1626</v>
      </c>
    </row>
    <row r="808" spans="1:3" s="11" customFormat="1">
      <c r="A808" s="35" t="s">
        <v>4860</v>
      </c>
      <c r="B808" s="35" t="s">
        <v>4859</v>
      </c>
      <c r="C808" s="35" t="s">
        <v>4856</v>
      </c>
    </row>
    <row r="809" spans="1:3" s="11" customFormat="1">
      <c r="A809" s="35" t="s">
        <v>2192</v>
      </c>
      <c r="B809" s="35" t="s">
        <v>2193</v>
      </c>
      <c r="C809" s="35" t="s">
        <v>1508</v>
      </c>
    </row>
    <row r="810" spans="1:3" s="11" customFormat="1">
      <c r="A810" s="35" t="s">
        <v>2539</v>
      </c>
      <c r="B810" s="35" t="s">
        <v>2540</v>
      </c>
      <c r="C810" s="35" t="s">
        <v>1581</v>
      </c>
    </row>
    <row r="811" spans="1:3" s="11" customFormat="1">
      <c r="A811" s="35" t="s">
        <v>1933</v>
      </c>
      <c r="B811" s="35" t="s">
        <v>1934</v>
      </c>
      <c r="C811" s="35" t="s">
        <v>1583</v>
      </c>
    </row>
    <row r="812" spans="1:3" s="11" customFormat="1">
      <c r="A812" s="35" t="s">
        <v>2104</v>
      </c>
      <c r="B812" s="35" t="s">
        <v>2105</v>
      </c>
      <c r="C812" s="35" t="s">
        <v>1435</v>
      </c>
    </row>
    <row r="813" spans="1:3" s="11" customFormat="1">
      <c r="A813" s="35" t="s">
        <v>4310</v>
      </c>
      <c r="B813" s="35" t="s">
        <v>4309</v>
      </c>
      <c r="C813" s="35" t="s">
        <v>4116</v>
      </c>
    </row>
    <row r="814" spans="1:3" s="11" customFormat="1">
      <c r="A814" s="35" t="s">
        <v>2488</v>
      </c>
      <c r="B814" s="35" t="s">
        <v>2489</v>
      </c>
      <c r="C814" s="35" t="s">
        <v>1435</v>
      </c>
    </row>
    <row r="815" spans="1:3" s="11" customFormat="1">
      <c r="A815" s="35" t="s">
        <v>1616</v>
      </c>
      <c r="B815" s="35" t="s">
        <v>1617</v>
      </c>
      <c r="C815" s="35" t="s">
        <v>1618</v>
      </c>
    </row>
    <row r="816" spans="1:3" s="11" customFormat="1">
      <c r="A816" s="35" t="s">
        <v>4484</v>
      </c>
      <c r="B816" s="35" t="s">
        <v>4483</v>
      </c>
      <c r="C816" s="35" t="s">
        <v>4116</v>
      </c>
    </row>
    <row r="817" spans="1:3" s="11" customFormat="1">
      <c r="A817" s="35" t="s">
        <v>3118</v>
      </c>
      <c r="B817" s="35" t="s">
        <v>3119</v>
      </c>
      <c r="C817" s="35" t="s">
        <v>1420</v>
      </c>
    </row>
    <row r="818" spans="1:3" s="11" customFormat="1">
      <c r="A818" s="35" t="s">
        <v>3038</v>
      </c>
      <c r="B818" s="35" t="s">
        <v>3039</v>
      </c>
      <c r="C818" s="35" t="s">
        <v>1583</v>
      </c>
    </row>
    <row r="819" spans="1:3" s="11" customFormat="1">
      <c r="A819" s="35" t="s">
        <v>2607</v>
      </c>
      <c r="B819" s="35" t="s">
        <v>2608</v>
      </c>
      <c r="C819" s="35" t="s">
        <v>1538</v>
      </c>
    </row>
    <row r="820" spans="1:3" s="11" customFormat="1">
      <c r="A820" s="35" t="s">
        <v>2516</v>
      </c>
      <c r="B820" s="35" t="s">
        <v>2517</v>
      </c>
      <c r="C820" s="35" t="s">
        <v>1429</v>
      </c>
    </row>
    <row r="821" spans="1:3" s="11" customFormat="1">
      <c r="A821" s="35" t="s">
        <v>4602</v>
      </c>
      <c r="B821" s="35" t="s">
        <v>4601</v>
      </c>
      <c r="C821" s="35" t="s">
        <v>4116</v>
      </c>
    </row>
    <row r="822" spans="1:3" s="11" customFormat="1">
      <c r="A822" s="35" t="s">
        <v>3690</v>
      </c>
      <c r="B822" s="35" t="s">
        <v>3691</v>
      </c>
      <c r="C822" s="35" t="s">
        <v>1431</v>
      </c>
    </row>
    <row r="823" spans="1:3" s="11" customFormat="1">
      <c r="A823" s="35" t="s">
        <v>4760</v>
      </c>
      <c r="B823" s="35" t="s">
        <v>4759</v>
      </c>
      <c r="C823" s="35" t="s">
        <v>4116</v>
      </c>
    </row>
    <row r="824" spans="1:3" s="11" customFormat="1">
      <c r="A824" s="35" t="s">
        <v>4932</v>
      </c>
      <c r="B824" s="35" t="s">
        <v>3621</v>
      </c>
      <c r="C824" s="35" t="s">
        <v>1693</v>
      </c>
    </row>
    <row r="825" spans="1:3" s="11" customFormat="1">
      <c r="A825" s="35" t="s">
        <v>4154</v>
      </c>
      <c r="B825" s="35" t="s">
        <v>4153</v>
      </c>
      <c r="C825" s="35" t="s">
        <v>4116</v>
      </c>
    </row>
    <row r="826" spans="1:3" s="11" customFormat="1">
      <c r="A826" s="35" t="s">
        <v>3806</v>
      </c>
      <c r="B826" s="35" t="s">
        <v>3807</v>
      </c>
      <c r="C826" s="35" t="s">
        <v>1645</v>
      </c>
    </row>
    <row r="827" spans="1:3" s="11" customFormat="1">
      <c r="A827" s="35" t="s">
        <v>831</v>
      </c>
      <c r="B827" s="35" t="s">
        <v>4595</v>
      </c>
      <c r="C827" s="35" t="s">
        <v>4116</v>
      </c>
    </row>
    <row r="828" spans="1:3" s="11" customFormat="1">
      <c r="A828" s="35" t="s">
        <v>4762</v>
      </c>
      <c r="B828" s="35" t="s">
        <v>4761</v>
      </c>
      <c r="C828" s="35" t="s">
        <v>4116</v>
      </c>
    </row>
    <row r="829" spans="1:3" s="11" customFormat="1">
      <c r="A829" s="35" t="s">
        <v>1749</v>
      </c>
      <c r="B829" s="35" t="s">
        <v>1750</v>
      </c>
      <c r="C829" s="35" t="s">
        <v>1457</v>
      </c>
    </row>
    <row r="830" spans="1:3" s="11" customFormat="1">
      <c r="A830" s="35" t="s">
        <v>3771</v>
      </c>
      <c r="B830" s="35" t="s">
        <v>3772</v>
      </c>
      <c r="C830" s="35" t="s">
        <v>1486</v>
      </c>
    </row>
    <row r="831" spans="1:3" s="11" customFormat="1">
      <c r="A831" s="35" t="s">
        <v>3417</v>
      </c>
      <c r="B831" s="35" t="s">
        <v>3418</v>
      </c>
      <c r="C831" s="35" t="s">
        <v>1673</v>
      </c>
    </row>
    <row r="832" spans="1:3" s="11" customFormat="1">
      <c r="A832" s="35" t="s">
        <v>4401</v>
      </c>
      <c r="B832" s="35" t="s">
        <v>4400</v>
      </c>
      <c r="C832" s="35" t="s">
        <v>4116</v>
      </c>
    </row>
    <row r="833" spans="1:3" s="11" customFormat="1">
      <c r="A833" s="35" t="s">
        <v>3056</v>
      </c>
      <c r="B833" s="35" t="s">
        <v>3057</v>
      </c>
      <c r="C833" s="35" t="s">
        <v>1423</v>
      </c>
    </row>
    <row r="834" spans="1:3" s="11" customFormat="1">
      <c r="A834" s="35" t="s">
        <v>4312</v>
      </c>
      <c r="B834" s="35" t="s">
        <v>4311</v>
      </c>
      <c r="C834" s="35" t="s">
        <v>4116</v>
      </c>
    </row>
    <row r="835" spans="1:3" s="11" customFormat="1">
      <c r="A835" s="35" t="s">
        <v>3899</v>
      </c>
      <c r="B835" s="35" t="s">
        <v>3900</v>
      </c>
      <c r="C835" s="35" t="s">
        <v>1429</v>
      </c>
    </row>
    <row r="836" spans="1:3" s="11" customFormat="1">
      <c r="A836" s="35" t="s">
        <v>4693</v>
      </c>
      <c r="B836" s="35" t="s">
        <v>4692</v>
      </c>
      <c r="C836" s="35" t="s">
        <v>4116</v>
      </c>
    </row>
    <row r="837" spans="1:3" s="11" customFormat="1">
      <c r="A837" s="35" t="s">
        <v>1838</v>
      </c>
      <c r="B837" s="35" t="s">
        <v>1839</v>
      </c>
      <c r="C837" s="35" t="s">
        <v>1437</v>
      </c>
    </row>
    <row r="838" spans="1:3" s="11" customFormat="1">
      <c r="A838" s="35" t="s">
        <v>4902</v>
      </c>
      <c r="B838" s="35" t="s">
        <v>4408</v>
      </c>
      <c r="C838" s="35" t="s">
        <v>4116</v>
      </c>
    </row>
    <row r="839" spans="1:3" s="11" customFormat="1">
      <c r="A839" s="35" t="s">
        <v>832</v>
      </c>
      <c r="B839" s="35" t="s">
        <v>1935</v>
      </c>
      <c r="C839" s="35" t="s">
        <v>1420</v>
      </c>
    </row>
    <row r="840" spans="1:3" s="11" customFormat="1">
      <c r="A840" s="35" t="s">
        <v>2592</v>
      </c>
      <c r="B840" s="35" t="s">
        <v>2593</v>
      </c>
      <c r="C840" s="35" t="s">
        <v>1429</v>
      </c>
    </row>
    <row r="841" spans="1:3" s="11" customFormat="1">
      <c r="A841" s="35" t="s">
        <v>1447</v>
      </c>
      <c r="B841" s="35" t="s">
        <v>1448</v>
      </c>
      <c r="C841" s="35" t="s">
        <v>1431</v>
      </c>
    </row>
    <row r="842" spans="1:3" s="11" customFormat="1">
      <c r="A842" s="35" t="s">
        <v>4192</v>
      </c>
      <c r="B842" s="35" t="s">
        <v>4191</v>
      </c>
      <c r="C842" s="35" t="s">
        <v>4116</v>
      </c>
    </row>
    <row r="843" spans="1:3" s="11" customFormat="1">
      <c r="A843" s="35" t="s">
        <v>4703</v>
      </c>
      <c r="B843" s="35" t="s">
        <v>4702</v>
      </c>
      <c r="C843" s="35" t="s">
        <v>4116</v>
      </c>
    </row>
    <row r="844" spans="1:3" s="11" customFormat="1">
      <c r="A844" s="35" t="s">
        <v>2194</v>
      </c>
      <c r="B844" s="35" t="s">
        <v>2195</v>
      </c>
      <c r="C844" s="35" t="s">
        <v>1460</v>
      </c>
    </row>
    <row r="845" spans="1:3" s="11" customFormat="1">
      <c r="A845" s="35" t="s">
        <v>3867</v>
      </c>
      <c r="B845" s="35" t="s">
        <v>3868</v>
      </c>
      <c r="C845" s="35" t="s">
        <v>1450</v>
      </c>
    </row>
    <row r="846" spans="1:3" s="11" customFormat="1">
      <c r="A846" s="35" t="s">
        <v>2507</v>
      </c>
      <c r="B846" s="35" t="s">
        <v>2508</v>
      </c>
      <c r="C846" s="35" t="s">
        <v>1474</v>
      </c>
    </row>
    <row r="847" spans="1:3" s="11" customFormat="1">
      <c r="A847" s="35" t="s">
        <v>4589</v>
      </c>
      <c r="B847" s="35" t="s">
        <v>4588</v>
      </c>
      <c r="C847" s="35" t="s">
        <v>4116</v>
      </c>
    </row>
    <row r="848" spans="1:3" s="11" customFormat="1">
      <c r="A848" s="35" t="s">
        <v>4806</v>
      </c>
      <c r="B848" s="35" t="s">
        <v>4805</v>
      </c>
      <c r="C848" s="35" t="s">
        <v>4116</v>
      </c>
    </row>
    <row r="849" spans="1:3" s="11" customFormat="1">
      <c r="A849" s="35" t="s">
        <v>4510</v>
      </c>
      <c r="B849" s="35" t="s">
        <v>4509</v>
      </c>
      <c r="C849" s="35" t="s">
        <v>4116</v>
      </c>
    </row>
    <row r="850" spans="1:3" s="11" customFormat="1">
      <c r="A850" s="35" t="s">
        <v>3239</v>
      </c>
      <c r="B850" s="35" t="s">
        <v>3240</v>
      </c>
      <c r="C850" s="35" t="s">
        <v>1474</v>
      </c>
    </row>
    <row r="851" spans="1:3" s="11" customFormat="1">
      <c r="A851" s="35" t="s">
        <v>4316</v>
      </c>
      <c r="B851" s="35" t="s">
        <v>4315</v>
      </c>
      <c r="C851" s="35" t="s">
        <v>4116</v>
      </c>
    </row>
    <row r="852" spans="1:3" s="11" customFormat="1">
      <c r="A852" s="35" t="s">
        <v>816</v>
      </c>
      <c r="B852" s="35" t="s">
        <v>2106</v>
      </c>
      <c r="C852" s="35" t="s">
        <v>1457</v>
      </c>
    </row>
    <row r="853" spans="1:3" s="11" customFormat="1">
      <c r="A853" s="35" t="s">
        <v>2627</v>
      </c>
      <c r="B853" s="35" t="s">
        <v>2628</v>
      </c>
      <c r="C853" s="35" t="s">
        <v>1538</v>
      </c>
    </row>
    <row r="854" spans="1:3" s="11" customFormat="1">
      <c r="A854" s="35" t="s">
        <v>4069</v>
      </c>
      <c r="B854" s="35" t="s">
        <v>4070</v>
      </c>
      <c r="C854" s="35" t="s">
        <v>1429</v>
      </c>
    </row>
    <row r="855" spans="1:3" s="11" customFormat="1">
      <c r="A855" s="35" t="s">
        <v>2824</v>
      </c>
      <c r="B855" s="35" t="s">
        <v>2825</v>
      </c>
      <c r="C855" s="35" t="s">
        <v>1426</v>
      </c>
    </row>
    <row r="856" spans="1:3" s="11" customFormat="1">
      <c r="A856" s="35" t="s">
        <v>2884</v>
      </c>
      <c r="B856" s="35" t="s">
        <v>2885</v>
      </c>
      <c r="C856" s="35" t="s">
        <v>1466</v>
      </c>
    </row>
    <row r="857" spans="1:3" s="11" customFormat="1">
      <c r="A857" s="35" t="s">
        <v>2748</v>
      </c>
      <c r="B857" s="35" t="s">
        <v>2749</v>
      </c>
      <c r="C857" s="35" t="s">
        <v>1457</v>
      </c>
    </row>
    <row r="858" spans="1:3" s="11" customFormat="1">
      <c r="A858" s="35" t="s">
        <v>779</v>
      </c>
      <c r="B858" s="35" t="s">
        <v>2673</v>
      </c>
      <c r="C858" s="35" t="s">
        <v>1526</v>
      </c>
    </row>
    <row r="859" spans="1:3" s="11" customFormat="1">
      <c r="A859" s="35" t="s">
        <v>2423</v>
      </c>
      <c r="B859" s="35" t="s">
        <v>2424</v>
      </c>
      <c r="C859" s="35" t="s">
        <v>1450</v>
      </c>
    </row>
    <row r="860" spans="1:3" s="11" customFormat="1">
      <c r="A860" s="35" t="s">
        <v>3978</v>
      </c>
      <c r="B860" s="35" t="s">
        <v>3979</v>
      </c>
      <c r="C860" s="35" t="s">
        <v>1423</v>
      </c>
    </row>
    <row r="861" spans="1:3" s="11" customFormat="1">
      <c r="A861" s="35" t="s">
        <v>3901</v>
      </c>
      <c r="B861" s="35" t="s">
        <v>3902</v>
      </c>
      <c r="C861" s="35" t="s">
        <v>1426</v>
      </c>
    </row>
    <row r="862" spans="1:3" s="11" customFormat="1">
      <c r="A862" s="35" t="s">
        <v>4469</v>
      </c>
      <c r="B862" s="35" t="s">
        <v>4468</v>
      </c>
      <c r="C862" s="35" t="s">
        <v>4116</v>
      </c>
    </row>
    <row r="863" spans="1:3" s="11" customFormat="1">
      <c r="A863" s="35" t="s">
        <v>3494</v>
      </c>
      <c r="B863" s="35" t="s">
        <v>3495</v>
      </c>
      <c r="C863" s="35" t="s">
        <v>1693</v>
      </c>
    </row>
    <row r="864" spans="1:3" s="11" customFormat="1">
      <c r="A864" s="35" t="s">
        <v>869</v>
      </c>
      <c r="B864" s="35" t="s">
        <v>2196</v>
      </c>
      <c r="C864" s="35" t="s">
        <v>1435</v>
      </c>
    </row>
    <row r="865" spans="1:3" s="11" customFormat="1">
      <c r="A865" s="35" t="s">
        <v>842</v>
      </c>
      <c r="B865" s="35" t="s">
        <v>4040</v>
      </c>
      <c r="C865" s="35" t="s">
        <v>3848</v>
      </c>
    </row>
    <row r="866" spans="1:3" s="11" customFormat="1">
      <c r="A866" s="35" t="s">
        <v>4371</v>
      </c>
      <c r="B866" s="35" t="s">
        <v>4370</v>
      </c>
      <c r="C866" s="35" t="s">
        <v>4116</v>
      </c>
    </row>
    <row r="867" spans="1:3" s="11" customFormat="1">
      <c r="A867" s="35" t="s">
        <v>3773</v>
      </c>
      <c r="B867" s="35" t="s">
        <v>3774</v>
      </c>
      <c r="C867" s="35" t="s">
        <v>1645</v>
      </c>
    </row>
    <row r="868" spans="1:3" s="11" customFormat="1">
      <c r="A868" s="35" t="s">
        <v>2878</v>
      </c>
      <c r="B868" s="35" t="s">
        <v>2879</v>
      </c>
      <c r="C868" s="35" t="s">
        <v>1435</v>
      </c>
    </row>
    <row r="869" spans="1:3" s="11" customFormat="1">
      <c r="A869" s="35" t="s">
        <v>4488</v>
      </c>
      <c r="B869" s="35" t="s">
        <v>4487</v>
      </c>
      <c r="C869" s="35" t="s">
        <v>4116</v>
      </c>
    </row>
    <row r="870" spans="1:3" s="11" customFormat="1">
      <c r="A870" s="35" t="s">
        <v>4238</v>
      </c>
      <c r="B870" s="35" t="s">
        <v>4237</v>
      </c>
      <c r="C870" s="35" t="s">
        <v>4116</v>
      </c>
    </row>
    <row r="871" spans="1:3" s="11" customFormat="1">
      <c r="A871" s="35" t="s">
        <v>3775</v>
      </c>
      <c r="B871" s="35" t="s">
        <v>3776</v>
      </c>
      <c r="C871" s="35" t="s">
        <v>1429</v>
      </c>
    </row>
    <row r="872" spans="1:3" s="11" customFormat="1">
      <c r="A872" s="35" t="s">
        <v>2281</v>
      </c>
      <c r="B872" s="35" t="s">
        <v>2282</v>
      </c>
      <c r="C872" s="35" t="s">
        <v>1429</v>
      </c>
    </row>
    <row r="873" spans="1:3" s="11" customFormat="1">
      <c r="A873" s="35" t="s">
        <v>796</v>
      </c>
      <c r="B873" s="35" t="s">
        <v>2197</v>
      </c>
      <c r="C873" s="35" t="s">
        <v>1825</v>
      </c>
    </row>
    <row r="874" spans="1:3" s="11" customFormat="1">
      <c r="A874" s="35" t="s">
        <v>4623</v>
      </c>
      <c r="B874" s="35" t="s">
        <v>4622</v>
      </c>
      <c r="C874" s="35" t="s">
        <v>4116</v>
      </c>
    </row>
    <row r="875" spans="1:3" s="11" customFormat="1">
      <c r="A875" s="35" t="s">
        <v>4410</v>
      </c>
      <c r="B875" s="35" t="s">
        <v>4409</v>
      </c>
      <c r="C875" s="35" t="s">
        <v>4116</v>
      </c>
    </row>
    <row r="876" spans="1:3" s="11" customFormat="1">
      <c r="A876" s="35" t="s">
        <v>2945</v>
      </c>
      <c r="B876" s="35" t="s">
        <v>2946</v>
      </c>
      <c r="C876" s="35" t="s">
        <v>1457</v>
      </c>
    </row>
    <row r="877" spans="1:3" s="11" customFormat="1">
      <c r="A877" s="35" t="s">
        <v>4503</v>
      </c>
      <c r="B877" s="35" t="s">
        <v>4502</v>
      </c>
      <c r="C877" s="35" t="s">
        <v>4116</v>
      </c>
    </row>
    <row r="878" spans="1:3" s="11" customFormat="1">
      <c r="A878" s="35" t="s">
        <v>4673</v>
      </c>
      <c r="B878" s="35" t="s">
        <v>4672</v>
      </c>
      <c r="C878" s="35" t="s">
        <v>4116</v>
      </c>
    </row>
    <row r="879" spans="1:3" s="11" customFormat="1">
      <c r="A879" s="35" t="s">
        <v>1751</v>
      </c>
      <c r="B879" s="35" t="s">
        <v>1752</v>
      </c>
      <c r="C879" s="35" t="s">
        <v>1426</v>
      </c>
    </row>
    <row r="880" spans="1:3" s="11" customFormat="1">
      <c r="A880" s="35" t="s">
        <v>4099</v>
      </c>
      <c r="B880" s="35" t="s">
        <v>4499</v>
      </c>
      <c r="C880" s="35" t="s">
        <v>4116</v>
      </c>
    </row>
    <row r="881" spans="1:3" s="11" customFormat="1">
      <c r="A881" s="35" t="s">
        <v>771</v>
      </c>
      <c r="B881" s="35" t="s">
        <v>2526</v>
      </c>
      <c r="C881" s="35" t="s">
        <v>1581</v>
      </c>
    </row>
    <row r="882" spans="1:3" s="11" customFormat="1">
      <c r="A882" s="35" t="s">
        <v>3014</v>
      </c>
      <c r="B882" s="35" t="s">
        <v>3015</v>
      </c>
      <c r="C882" s="35" t="s">
        <v>1581</v>
      </c>
    </row>
    <row r="883" spans="1:3" s="11" customFormat="1">
      <c r="A883" s="35" t="s">
        <v>4951</v>
      </c>
      <c r="B883" s="35" t="s">
        <v>1753</v>
      </c>
      <c r="C883" s="35" t="s">
        <v>1581</v>
      </c>
    </row>
    <row r="884" spans="1:3" s="11" customFormat="1">
      <c r="A884" s="35" t="s">
        <v>3980</v>
      </c>
      <c r="B884" s="35" t="s">
        <v>3981</v>
      </c>
      <c r="C884" s="35" t="s">
        <v>1426</v>
      </c>
    </row>
    <row r="885" spans="1:3" s="11" customFormat="1">
      <c r="A885" s="35" t="s">
        <v>803</v>
      </c>
      <c r="B885" s="35" t="s">
        <v>1449</v>
      </c>
      <c r="C885" s="35" t="s">
        <v>1450</v>
      </c>
    </row>
    <row r="886" spans="1:3" s="11" customFormat="1">
      <c r="A886" s="35" t="s">
        <v>2486</v>
      </c>
      <c r="B886" s="35" t="s">
        <v>2487</v>
      </c>
      <c r="C886" s="35" t="s">
        <v>1435</v>
      </c>
    </row>
    <row r="887" spans="1:3" s="11" customFormat="1">
      <c r="A887" s="35" t="s">
        <v>2641</v>
      </c>
      <c r="B887" s="35" t="s">
        <v>2642</v>
      </c>
      <c r="C887" s="35" t="s">
        <v>1498</v>
      </c>
    </row>
    <row r="888" spans="1:3" s="11" customFormat="1">
      <c r="A888" s="35" t="s">
        <v>4156</v>
      </c>
      <c r="B888" s="35" t="s">
        <v>4155</v>
      </c>
      <c r="C888" s="35" t="s">
        <v>4116</v>
      </c>
    </row>
    <row r="889" spans="1:3" s="11" customFormat="1">
      <c r="A889" s="35" t="s">
        <v>4661</v>
      </c>
      <c r="B889" s="35" t="s">
        <v>4660</v>
      </c>
      <c r="C889" s="35" t="s">
        <v>4116</v>
      </c>
    </row>
    <row r="890" spans="1:3" s="11" customFormat="1">
      <c r="A890" s="35" t="s">
        <v>3345</v>
      </c>
      <c r="B890" s="35" t="s">
        <v>3346</v>
      </c>
      <c r="C890" s="35" t="s">
        <v>1429</v>
      </c>
    </row>
    <row r="891" spans="1:3" s="11" customFormat="1">
      <c r="A891" s="35" t="s">
        <v>776</v>
      </c>
      <c r="B891" s="35" t="s">
        <v>1936</v>
      </c>
      <c r="C891" s="35" t="s">
        <v>1937</v>
      </c>
    </row>
    <row r="892" spans="1:3" s="11" customFormat="1">
      <c r="A892" s="35" t="s">
        <v>3126</v>
      </c>
      <c r="B892" s="35" t="s">
        <v>3127</v>
      </c>
      <c r="C892" s="35" t="s">
        <v>1541</v>
      </c>
    </row>
    <row r="893" spans="1:3" s="11" customFormat="1">
      <c r="A893" s="35" t="s">
        <v>3004</v>
      </c>
      <c r="B893" s="35" t="s">
        <v>3005</v>
      </c>
      <c r="C893" s="35" t="s">
        <v>1450</v>
      </c>
    </row>
    <row r="894" spans="1:3" s="11" customFormat="1">
      <c r="A894" s="35" t="s">
        <v>4354</v>
      </c>
      <c r="B894" s="35" t="s">
        <v>4353</v>
      </c>
      <c r="C894" s="35" t="s">
        <v>4116</v>
      </c>
    </row>
    <row r="895" spans="1:3" s="11" customFormat="1">
      <c r="A895" s="35" t="s">
        <v>1938</v>
      </c>
      <c r="B895" s="35" t="s">
        <v>1939</v>
      </c>
      <c r="C895" s="35" t="s">
        <v>1801</v>
      </c>
    </row>
    <row r="896" spans="1:3" s="11" customFormat="1">
      <c r="A896" s="35" t="s">
        <v>4226</v>
      </c>
      <c r="B896" s="35" t="s">
        <v>4225</v>
      </c>
      <c r="C896" s="35" t="s">
        <v>4116</v>
      </c>
    </row>
    <row r="897" spans="1:3" s="11" customFormat="1">
      <c r="A897" s="35" t="s">
        <v>3749</v>
      </c>
      <c r="B897" s="35" t="s">
        <v>3750</v>
      </c>
      <c r="C897" s="35" t="s">
        <v>1645</v>
      </c>
    </row>
    <row r="898" spans="1:3" s="11" customFormat="1">
      <c r="A898" s="35" t="s">
        <v>3519</v>
      </c>
      <c r="B898" s="35" t="s">
        <v>3520</v>
      </c>
      <c r="C898" s="35" t="s">
        <v>1431</v>
      </c>
    </row>
    <row r="899" spans="1:3" s="11" customFormat="1">
      <c r="A899" s="35" t="s">
        <v>3869</v>
      </c>
      <c r="B899" s="35" t="s">
        <v>3870</v>
      </c>
      <c r="C899" s="35" t="s">
        <v>1730</v>
      </c>
    </row>
    <row r="900" spans="1:3" s="11" customFormat="1">
      <c r="A900" s="35" t="s">
        <v>3828</v>
      </c>
      <c r="B900" s="35" t="s">
        <v>3829</v>
      </c>
      <c r="C900" s="35" t="s">
        <v>1460</v>
      </c>
    </row>
    <row r="901" spans="1:3" s="11" customFormat="1">
      <c r="A901" s="35" t="s">
        <v>4210</v>
      </c>
      <c r="B901" s="35" t="s">
        <v>4209</v>
      </c>
      <c r="C901" s="35" t="s">
        <v>4116</v>
      </c>
    </row>
    <row r="902" spans="1:3" s="11" customFormat="1">
      <c r="A902" s="35" t="s">
        <v>3554</v>
      </c>
      <c r="B902" s="35" t="s">
        <v>3555</v>
      </c>
      <c r="C902" s="35" t="s">
        <v>1437</v>
      </c>
    </row>
    <row r="903" spans="1:3" s="11" customFormat="1">
      <c r="A903" s="35" t="s">
        <v>2198</v>
      </c>
      <c r="B903" s="35" t="s">
        <v>2199</v>
      </c>
      <c r="C903" s="35" t="s">
        <v>1738</v>
      </c>
    </row>
    <row r="904" spans="1:3" s="11" customFormat="1">
      <c r="A904" s="35" t="s">
        <v>2200</v>
      </c>
      <c r="B904" s="35" t="s">
        <v>2201</v>
      </c>
      <c r="C904" s="35" t="s">
        <v>1538</v>
      </c>
    </row>
    <row r="905" spans="1:3" s="11" customFormat="1">
      <c r="A905" s="35" t="s">
        <v>4111</v>
      </c>
      <c r="B905" s="35" t="s">
        <v>4739</v>
      </c>
      <c r="C905" s="35" t="s">
        <v>4116</v>
      </c>
    </row>
    <row r="906" spans="1:3" s="11" customFormat="1">
      <c r="A906" s="35" t="s">
        <v>4741</v>
      </c>
      <c r="B906" s="35" t="s">
        <v>4740</v>
      </c>
      <c r="C906" s="35" t="s">
        <v>4116</v>
      </c>
    </row>
    <row r="907" spans="1:3" s="11" customFormat="1">
      <c r="A907" s="35" t="s">
        <v>3830</v>
      </c>
      <c r="B907" s="35" t="s">
        <v>3831</v>
      </c>
      <c r="C907" s="35" t="s">
        <v>1588</v>
      </c>
    </row>
    <row r="908" spans="1:3" s="11" customFormat="1">
      <c r="A908" s="35" t="s">
        <v>4041</v>
      </c>
      <c r="B908" s="35" t="s">
        <v>4042</v>
      </c>
      <c r="C908" s="35" t="s">
        <v>1429</v>
      </c>
    </row>
    <row r="909" spans="1:3" s="11" customFormat="1">
      <c r="A909" s="35" t="s">
        <v>4206</v>
      </c>
      <c r="B909" s="35" t="s">
        <v>4205</v>
      </c>
      <c r="C909" s="35" t="s">
        <v>4116</v>
      </c>
    </row>
    <row r="910" spans="1:3" s="11" customFormat="1">
      <c r="A910" s="35" t="s">
        <v>4232</v>
      </c>
      <c r="B910" s="35" t="s">
        <v>4231</v>
      </c>
      <c r="C910" s="35" t="s">
        <v>4116</v>
      </c>
    </row>
    <row r="911" spans="1:3" s="11" customFormat="1">
      <c r="A911" s="35" t="s">
        <v>4248</v>
      </c>
      <c r="B911" s="35" t="s">
        <v>4247</v>
      </c>
      <c r="C911" s="35" t="s">
        <v>4116</v>
      </c>
    </row>
    <row r="912" spans="1:3" s="11" customFormat="1">
      <c r="A912" s="35" t="s">
        <v>2998</v>
      </c>
      <c r="B912" s="35" t="s">
        <v>2999</v>
      </c>
      <c r="C912" s="35" t="s">
        <v>1457</v>
      </c>
    </row>
    <row r="913" spans="1:3" s="11" customFormat="1">
      <c r="A913" s="35" t="s">
        <v>4425</v>
      </c>
      <c r="B913" s="35" t="s">
        <v>4424</v>
      </c>
      <c r="C913" s="35" t="s">
        <v>4116</v>
      </c>
    </row>
    <row r="914" spans="1:3" s="11" customFormat="1">
      <c r="A914" s="35" t="s">
        <v>2907</v>
      </c>
      <c r="B914" s="35" t="s">
        <v>2908</v>
      </c>
      <c r="C914" s="35" t="s">
        <v>1429</v>
      </c>
    </row>
    <row r="915" spans="1:3" s="11" customFormat="1">
      <c r="A915" s="35" t="s">
        <v>1940</v>
      </c>
      <c r="B915" s="35" t="s">
        <v>1941</v>
      </c>
      <c r="C915" s="35" t="s">
        <v>1429</v>
      </c>
    </row>
    <row r="916" spans="1:3" s="11" customFormat="1">
      <c r="A916" s="35" t="s">
        <v>4463</v>
      </c>
      <c r="B916" s="35" t="s">
        <v>4462</v>
      </c>
      <c r="C916" s="35" t="s">
        <v>4116</v>
      </c>
    </row>
    <row r="917" spans="1:3" s="11" customFormat="1">
      <c r="A917" s="35" t="s">
        <v>2718</v>
      </c>
      <c r="B917" s="35" t="s">
        <v>2719</v>
      </c>
      <c r="C917" s="35" t="s">
        <v>1460</v>
      </c>
    </row>
    <row r="918" spans="1:3" s="11" customFormat="1">
      <c r="A918" s="35" t="s">
        <v>4604</v>
      </c>
      <c r="B918" s="35" t="s">
        <v>4603</v>
      </c>
      <c r="C918" s="35" t="s">
        <v>4116</v>
      </c>
    </row>
    <row r="919" spans="1:3" s="11" customFormat="1">
      <c r="A919" s="35" t="s">
        <v>1754</v>
      </c>
      <c r="B919" s="35" t="s">
        <v>1755</v>
      </c>
      <c r="C919" s="35" t="s">
        <v>1469</v>
      </c>
    </row>
    <row r="920" spans="1:3" s="11" customFormat="1">
      <c r="A920" s="35" t="s">
        <v>4436</v>
      </c>
      <c r="B920" s="35" t="s">
        <v>4435</v>
      </c>
      <c r="C920" s="35" t="s">
        <v>4116</v>
      </c>
    </row>
    <row r="921" spans="1:3" s="11" customFormat="1">
      <c r="A921" s="35" t="s">
        <v>3903</v>
      </c>
      <c r="B921" s="35" t="s">
        <v>3904</v>
      </c>
      <c r="C921" s="35" t="s">
        <v>1541</v>
      </c>
    </row>
    <row r="922" spans="1:3" s="11" customFormat="1">
      <c r="A922" s="35" t="s">
        <v>3460</v>
      </c>
      <c r="B922" s="35" t="s">
        <v>3461</v>
      </c>
      <c r="C922" s="35" t="s">
        <v>1429</v>
      </c>
    </row>
    <row r="923" spans="1:3" s="11" customFormat="1">
      <c r="A923" s="35" t="s">
        <v>3777</v>
      </c>
      <c r="B923" s="35" t="s">
        <v>3778</v>
      </c>
      <c r="C923" s="35" t="s">
        <v>1440</v>
      </c>
    </row>
    <row r="924" spans="1:3" s="11" customFormat="1">
      <c r="A924" s="35" t="s">
        <v>2635</v>
      </c>
      <c r="B924" s="35" t="s">
        <v>2636</v>
      </c>
      <c r="C924" s="35" t="s">
        <v>1429</v>
      </c>
    </row>
    <row r="925" spans="1:3" s="11" customFormat="1">
      <c r="A925" s="35" t="s">
        <v>3934</v>
      </c>
      <c r="B925" s="35" t="s">
        <v>3935</v>
      </c>
      <c r="C925" s="35" t="s">
        <v>1435</v>
      </c>
    </row>
    <row r="926" spans="1:3" s="11" customFormat="1">
      <c r="A926" s="35" t="s">
        <v>2202</v>
      </c>
      <c r="B926" s="35" t="s">
        <v>2203</v>
      </c>
      <c r="C926" s="35" t="s">
        <v>1538</v>
      </c>
    </row>
    <row r="927" spans="1:3" s="11" customFormat="1">
      <c r="A927" s="35" t="s">
        <v>4113</v>
      </c>
      <c r="B927" s="35" t="s">
        <v>4678</v>
      </c>
      <c r="C927" s="35" t="s">
        <v>4116</v>
      </c>
    </row>
    <row r="928" spans="1:3" s="11" customFormat="1">
      <c r="A928" s="35" t="s">
        <v>788</v>
      </c>
      <c r="B928" s="35" t="s">
        <v>1619</v>
      </c>
      <c r="C928" s="35" t="s">
        <v>1431</v>
      </c>
    </row>
    <row r="929" spans="1:3" s="11" customFormat="1">
      <c r="A929" s="35" t="s">
        <v>2520</v>
      </c>
      <c r="B929" s="35" t="s">
        <v>2521</v>
      </c>
      <c r="C929" s="35" t="s">
        <v>1429</v>
      </c>
    </row>
    <row r="930" spans="1:3" s="11" customFormat="1">
      <c r="A930" s="35" t="s">
        <v>4516</v>
      </c>
      <c r="B930" s="35" t="s">
        <v>4515</v>
      </c>
      <c r="C930" s="35" t="s">
        <v>4116</v>
      </c>
    </row>
    <row r="931" spans="1:3" s="11" customFormat="1">
      <c r="A931" s="35" t="s">
        <v>4548</v>
      </c>
      <c r="B931" s="35" t="s">
        <v>4547</v>
      </c>
      <c r="C931" s="35" t="s">
        <v>4116</v>
      </c>
    </row>
    <row r="932" spans="1:3" s="11" customFormat="1">
      <c r="A932" s="35" t="s">
        <v>4318</v>
      </c>
      <c r="B932" s="35" t="s">
        <v>4317</v>
      </c>
      <c r="C932" s="35" t="s">
        <v>4116</v>
      </c>
    </row>
    <row r="933" spans="1:3" s="11" customFormat="1">
      <c r="A933" s="35" t="s">
        <v>1516</v>
      </c>
      <c r="B933" s="35" t="s">
        <v>1517</v>
      </c>
      <c r="C933" s="35" t="s">
        <v>1460</v>
      </c>
    </row>
    <row r="934" spans="1:3" s="11" customFormat="1">
      <c r="A934" s="35" t="s">
        <v>3622</v>
      </c>
      <c r="B934" s="35" t="s">
        <v>3623</v>
      </c>
      <c r="C934" s="35" t="s">
        <v>1460</v>
      </c>
    </row>
    <row r="935" spans="1:3" s="11" customFormat="1">
      <c r="A935" s="35" t="s">
        <v>1620</v>
      </c>
      <c r="B935" s="35" t="s">
        <v>1621</v>
      </c>
      <c r="C935" s="35" t="s">
        <v>1498</v>
      </c>
    </row>
    <row r="936" spans="1:3" s="11" customFormat="1">
      <c r="A936" s="35" t="s">
        <v>4725</v>
      </c>
      <c r="B936" s="35" t="s">
        <v>4724</v>
      </c>
      <c r="C936" s="35" t="s">
        <v>4116</v>
      </c>
    </row>
    <row r="937" spans="1:3" s="11" customFormat="1">
      <c r="A937" s="35" t="s">
        <v>4940</v>
      </c>
      <c r="B937" s="35" t="s">
        <v>4470</v>
      </c>
      <c r="C937" s="35" t="s">
        <v>4116</v>
      </c>
    </row>
    <row r="938" spans="1:3" s="11" customFormat="1">
      <c r="A938" s="35" t="s">
        <v>3576</v>
      </c>
      <c r="B938" s="35" t="s">
        <v>3577</v>
      </c>
      <c r="C938" s="35" t="s">
        <v>1429</v>
      </c>
    </row>
    <row r="939" spans="1:3" s="11" customFormat="1">
      <c r="A939" s="35" t="s">
        <v>4459</v>
      </c>
      <c r="B939" s="35" t="s">
        <v>4458</v>
      </c>
      <c r="C939" s="35" t="s">
        <v>4116</v>
      </c>
    </row>
    <row r="940" spans="1:3" s="11" customFormat="1">
      <c r="A940" s="35" t="s">
        <v>4560</v>
      </c>
      <c r="B940" s="35" t="s">
        <v>4559</v>
      </c>
      <c r="C940" s="35" t="s">
        <v>4116</v>
      </c>
    </row>
    <row r="941" spans="1:3" s="11" customFormat="1">
      <c r="A941" s="35" t="s">
        <v>3058</v>
      </c>
      <c r="B941" s="35" t="s">
        <v>3059</v>
      </c>
      <c r="C941" s="35" t="s">
        <v>1423</v>
      </c>
    </row>
    <row r="942" spans="1:3" s="11" customFormat="1">
      <c r="A942" s="35" t="s">
        <v>2923</v>
      </c>
      <c r="B942" s="35" t="s">
        <v>2924</v>
      </c>
      <c r="C942" s="35" t="s">
        <v>1420</v>
      </c>
    </row>
    <row r="943" spans="1:3" s="11" customFormat="1">
      <c r="A943" s="35" t="s">
        <v>3936</v>
      </c>
      <c r="B943" s="35" t="s">
        <v>3937</v>
      </c>
      <c r="C943" s="35" t="s">
        <v>1429</v>
      </c>
    </row>
    <row r="944" spans="1:3" s="11" customFormat="1">
      <c r="A944" s="35" t="s">
        <v>3083</v>
      </c>
      <c r="B944" s="35" t="s">
        <v>3084</v>
      </c>
      <c r="C944" s="35" t="s">
        <v>1469</v>
      </c>
    </row>
    <row r="945" spans="1:3" s="11" customFormat="1">
      <c r="A945" s="35" t="s">
        <v>3692</v>
      </c>
      <c r="B945" s="35" t="s">
        <v>3693</v>
      </c>
      <c r="C945" s="35" t="s">
        <v>1460</v>
      </c>
    </row>
    <row r="946" spans="1:3" s="11" customFormat="1">
      <c r="A946" s="35" t="s">
        <v>4272</v>
      </c>
      <c r="B946" s="35" t="s">
        <v>4271</v>
      </c>
      <c r="C946" s="35" t="s">
        <v>4116</v>
      </c>
    </row>
    <row r="947" spans="1:3" s="11" customFormat="1">
      <c r="A947" s="35" t="s">
        <v>3694</v>
      </c>
      <c r="B947" s="35" t="s">
        <v>3695</v>
      </c>
      <c r="C947" s="35" t="s">
        <v>1429</v>
      </c>
    </row>
    <row r="948" spans="1:3" s="11" customFormat="1">
      <c r="A948" s="35" t="s">
        <v>3291</v>
      </c>
      <c r="B948" s="35" t="s">
        <v>3292</v>
      </c>
      <c r="C948" s="35" t="s">
        <v>1673</v>
      </c>
    </row>
    <row r="949" spans="1:3" s="11" customFormat="1">
      <c r="A949" s="35" t="s">
        <v>1942</v>
      </c>
      <c r="B949" s="35" t="s">
        <v>1943</v>
      </c>
      <c r="C949" s="35" t="s">
        <v>1460</v>
      </c>
    </row>
    <row r="950" spans="1:3" s="11" customFormat="1">
      <c r="A950" s="35" t="s">
        <v>3067</v>
      </c>
      <c r="B950" s="35" t="s">
        <v>3068</v>
      </c>
      <c r="C950" s="35" t="s">
        <v>1469</v>
      </c>
    </row>
    <row r="951" spans="1:3" s="11" customFormat="1">
      <c r="A951" s="35" t="s">
        <v>2367</v>
      </c>
      <c r="B951" s="35" t="s">
        <v>2368</v>
      </c>
      <c r="C951" s="35" t="s">
        <v>1569</v>
      </c>
    </row>
    <row r="952" spans="1:3" s="11" customFormat="1">
      <c r="A952" s="35" t="s">
        <v>4011</v>
      </c>
      <c r="B952" s="35" t="s">
        <v>4012</v>
      </c>
      <c r="C952" s="35" t="s">
        <v>1429</v>
      </c>
    </row>
    <row r="953" spans="1:3" s="11" customFormat="1">
      <c r="A953" s="35" t="s">
        <v>3982</v>
      </c>
      <c r="B953" s="35" t="s">
        <v>3983</v>
      </c>
      <c r="C953" s="35" t="s">
        <v>1730</v>
      </c>
    </row>
    <row r="954" spans="1:3" s="11" customFormat="1">
      <c r="A954" s="35" t="s">
        <v>4996</v>
      </c>
      <c r="B954" s="35" t="s">
        <v>1944</v>
      </c>
      <c r="C954" s="35" t="s">
        <v>1460</v>
      </c>
    </row>
    <row r="955" spans="1:3" s="11" customFormat="1">
      <c r="A955" s="35" t="s">
        <v>3779</v>
      </c>
      <c r="B955" s="35" t="s">
        <v>3780</v>
      </c>
      <c r="C955" s="35" t="s">
        <v>1645</v>
      </c>
    </row>
    <row r="956" spans="1:3" s="11" customFormat="1">
      <c r="A956" s="35" t="s">
        <v>4994</v>
      </c>
      <c r="B956" s="35" t="s">
        <v>2204</v>
      </c>
      <c r="C956" s="35" t="s">
        <v>1508</v>
      </c>
    </row>
    <row r="957" spans="1:3" s="11" customFormat="1">
      <c r="A957" s="35" t="s">
        <v>2541</v>
      </c>
      <c r="B957" s="35" t="s">
        <v>2542</v>
      </c>
      <c r="C957" s="35" t="s">
        <v>1437</v>
      </c>
    </row>
    <row r="958" spans="1:3" s="11" customFormat="1">
      <c r="A958" s="35" t="s">
        <v>3394</v>
      </c>
      <c r="B958" s="35" t="s">
        <v>3395</v>
      </c>
      <c r="C958" s="35" t="s">
        <v>1435</v>
      </c>
    </row>
    <row r="959" spans="1:3" s="11" customFormat="1">
      <c r="A959" s="35" t="s">
        <v>1945</v>
      </c>
      <c r="B959" s="35" t="s">
        <v>1946</v>
      </c>
      <c r="C959" s="35" t="s">
        <v>1460</v>
      </c>
    </row>
    <row r="960" spans="1:3" s="11" customFormat="1">
      <c r="A960" s="35" t="s">
        <v>1947</v>
      </c>
      <c r="B960" s="35" t="s">
        <v>1948</v>
      </c>
      <c r="C960" s="35" t="s">
        <v>1581</v>
      </c>
    </row>
    <row r="961" spans="1:3" s="11" customFormat="1">
      <c r="A961" s="35" t="s">
        <v>2245</v>
      </c>
      <c r="B961" s="35" t="s">
        <v>2246</v>
      </c>
      <c r="C961" s="35" t="s">
        <v>1429</v>
      </c>
    </row>
    <row r="962" spans="1:3" s="11" customFormat="1">
      <c r="A962" s="35" t="s">
        <v>2247</v>
      </c>
      <c r="B962" s="35" t="s">
        <v>2248</v>
      </c>
      <c r="C962" s="35" t="s">
        <v>1435</v>
      </c>
    </row>
    <row r="963" spans="1:3" s="11" customFormat="1">
      <c r="A963" s="35" t="s">
        <v>2484</v>
      </c>
      <c r="B963" s="35" t="s">
        <v>2485</v>
      </c>
      <c r="C963" s="35" t="s">
        <v>1429</v>
      </c>
    </row>
    <row r="964" spans="1:3" s="11" customFormat="1">
      <c r="A964" s="35" t="s">
        <v>3050</v>
      </c>
      <c r="B964" s="35" t="s">
        <v>3051</v>
      </c>
      <c r="C964" s="35" t="s">
        <v>1460</v>
      </c>
    </row>
    <row r="965" spans="1:3" s="11" customFormat="1">
      <c r="A965" s="35" t="s">
        <v>3156</v>
      </c>
      <c r="B965" s="35" t="s">
        <v>3157</v>
      </c>
      <c r="C965" s="35" t="s">
        <v>1450</v>
      </c>
    </row>
    <row r="966" spans="1:3" s="11" customFormat="1">
      <c r="A966" s="35" t="s">
        <v>4912</v>
      </c>
      <c r="B966" s="35" t="s">
        <v>4390</v>
      </c>
      <c r="C966" s="35" t="s">
        <v>4116</v>
      </c>
    </row>
    <row r="967" spans="1:3" s="11" customFormat="1">
      <c r="A967" s="35" t="s">
        <v>3429</v>
      </c>
      <c r="B967" s="35" t="s">
        <v>3430</v>
      </c>
      <c r="C967" s="35" t="s">
        <v>1435</v>
      </c>
    </row>
    <row r="968" spans="1:3" s="11" customFormat="1">
      <c r="A968" s="35" t="s">
        <v>3225</v>
      </c>
      <c r="B968" s="35" t="s">
        <v>3226</v>
      </c>
      <c r="C968" s="35" t="s">
        <v>1730</v>
      </c>
    </row>
    <row r="969" spans="1:3" s="11" customFormat="1">
      <c r="A969" s="35" t="s">
        <v>4644</v>
      </c>
      <c r="B969" s="35" t="s">
        <v>4643</v>
      </c>
      <c r="C969" s="35" t="s">
        <v>4116</v>
      </c>
    </row>
    <row r="970" spans="1:3" s="11" customFormat="1">
      <c r="A970" s="35" t="s">
        <v>3209</v>
      </c>
      <c r="B970" s="35" t="s">
        <v>3210</v>
      </c>
      <c r="C970" s="35" t="s">
        <v>1429</v>
      </c>
    </row>
    <row r="971" spans="1:3" s="11" customFormat="1">
      <c r="A971" s="35" t="s">
        <v>2621</v>
      </c>
      <c r="B971" s="35" t="s">
        <v>2622</v>
      </c>
      <c r="C971" s="35" t="s">
        <v>1538</v>
      </c>
    </row>
    <row r="972" spans="1:3" s="11" customFormat="1">
      <c r="A972" s="35" t="s">
        <v>1518</v>
      </c>
      <c r="B972" s="35" t="s">
        <v>1519</v>
      </c>
      <c r="C972" s="35" t="s">
        <v>1469</v>
      </c>
    </row>
    <row r="973" spans="1:3" s="11" customFormat="1">
      <c r="A973" s="35" t="s">
        <v>3026</v>
      </c>
      <c r="B973" s="35" t="s">
        <v>3027</v>
      </c>
      <c r="C973" s="35" t="s">
        <v>1569</v>
      </c>
    </row>
    <row r="974" spans="1:3" s="11" customFormat="1">
      <c r="A974" s="35" t="s">
        <v>2283</v>
      </c>
      <c r="B974" s="35" t="s">
        <v>2284</v>
      </c>
      <c r="C974" s="35" t="s">
        <v>1583</v>
      </c>
    </row>
    <row r="975" spans="1:3" s="11" customFormat="1">
      <c r="A975" s="35" t="s">
        <v>4465</v>
      </c>
      <c r="B975" s="35" t="s">
        <v>4464</v>
      </c>
      <c r="C975" s="35" t="s">
        <v>4116</v>
      </c>
    </row>
    <row r="976" spans="1:3" s="11" customFormat="1">
      <c r="A976" s="35" t="s">
        <v>857</v>
      </c>
      <c r="B976" s="35" t="s">
        <v>2425</v>
      </c>
      <c r="C976" s="35" t="s">
        <v>1474</v>
      </c>
    </row>
    <row r="977" spans="1:3" s="11" customFormat="1">
      <c r="A977" s="35" t="s">
        <v>3233</v>
      </c>
      <c r="B977" s="35" t="s">
        <v>3234</v>
      </c>
      <c r="C977" s="35" t="s">
        <v>1435</v>
      </c>
    </row>
    <row r="978" spans="1:3" s="11" customFormat="1">
      <c r="A978" s="35" t="s">
        <v>2205</v>
      </c>
      <c r="B978" s="35" t="s">
        <v>2206</v>
      </c>
      <c r="C978" s="35" t="s">
        <v>1460</v>
      </c>
    </row>
    <row r="979" spans="1:3" s="11" customFormat="1">
      <c r="A979" s="35" t="s">
        <v>2957</v>
      </c>
      <c r="B979" s="35" t="s">
        <v>2958</v>
      </c>
      <c r="C979" s="35" t="s">
        <v>1450</v>
      </c>
    </row>
    <row r="980" spans="1:3" s="11" customFormat="1">
      <c r="A980" s="35" t="s">
        <v>4906</v>
      </c>
      <c r="B980" s="35" t="s">
        <v>3696</v>
      </c>
      <c r="C980" s="35" t="s">
        <v>1693</v>
      </c>
    </row>
    <row r="981" spans="1:3" s="11" customFormat="1">
      <c r="A981" s="35" t="s">
        <v>3871</v>
      </c>
      <c r="B981" s="35" t="s">
        <v>3872</v>
      </c>
      <c r="C981" s="35" t="s">
        <v>1538</v>
      </c>
    </row>
    <row r="982" spans="1:3" s="11" customFormat="1">
      <c r="A982" s="35" t="s">
        <v>1949</v>
      </c>
      <c r="B982" s="35" t="s">
        <v>1950</v>
      </c>
      <c r="C982" s="35" t="s">
        <v>1474</v>
      </c>
    </row>
    <row r="983" spans="1:3" s="11" customFormat="1">
      <c r="A983" s="35" t="s">
        <v>1451</v>
      </c>
      <c r="B983" s="35" t="s">
        <v>1452</v>
      </c>
      <c r="C983" s="35" t="s">
        <v>1426</v>
      </c>
    </row>
    <row r="984" spans="1:3" s="11" customFormat="1">
      <c r="A984" s="35" t="s">
        <v>4467</v>
      </c>
      <c r="B984" s="35" t="s">
        <v>4466</v>
      </c>
      <c r="C984" s="35" t="s">
        <v>4116</v>
      </c>
    </row>
    <row r="985" spans="1:3" s="11" customFormat="1">
      <c r="A985" s="35" t="s">
        <v>2285</v>
      </c>
      <c r="B985" s="35" t="s">
        <v>2286</v>
      </c>
      <c r="C985" s="35" t="s">
        <v>1469</v>
      </c>
    </row>
    <row r="986" spans="1:3" s="11" customFormat="1">
      <c r="A986" s="35" t="s">
        <v>3905</v>
      </c>
      <c r="B986" s="35" t="s">
        <v>3906</v>
      </c>
      <c r="C986" s="35" t="s">
        <v>1420</v>
      </c>
    </row>
    <row r="987" spans="1:3" s="11" customFormat="1">
      <c r="A987" s="35" t="s">
        <v>3064</v>
      </c>
      <c r="B987" s="35" t="s">
        <v>3065</v>
      </c>
      <c r="C987" s="35" t="s">
        <v>1460</v>
      </c>
    </row>
    <row r="988" spans="1:3" s="11" customFormat="1">
      <c r="A988" s="35" t="s">
        <v>4971</v>
      </c>
      <c r="B988" s="35" t="s">
        <v>1951</v>
      </c>
      <c r="C988" s="35" t="s">
        <v>1469</v>
      </c>
    </row>
    <row r="989" spans="1:3" s="11" customFormat="1">
      <c r="A989" s="35" t="s">
        <v>3496</v>
      </c>
      <c r="B989" s="35" t="s">
        <v>3497</v>
      </c>
      <c r="C989" s="35" t="s">
        <v>3412</v>
      </c>
    </row>
    <row r="990" spans="1:3" s="11" customFormat="1">
      <c r="A990" s="35" t="s">
        <v>4084</v>
      </c>
      <c r="B990" s="35" t="s">
        <v>4085</v>
      </c>
      <c r="C990" s="35" t="s">
        <v>1626</v>
      </c>
    </row>
    <row r="991" spans="1:3" s="11" customFormat="1">
      <c r="A991" s="35" t="s">
        <v>2287</v>
      </c>
      <c r="B991" s="35" t="s">
        <v>2288</v>
      </c>
      <c r="C991" s="35" t="s">
        <v>1526</v>
      </c>
    </row>
    <row r="992" spans="1:3" s="11" customFormat="1">
      <c r="A992" s="35" t="s">
        <v>4866</v>
      </c>
      <c r="B992" s="35" t="s">
        <v>4865</v>
      </c>
      <c r="C992" s="35" t="s">
        <v>4856</v>
      </c>
    </row>
    <row r="993" spans="1:3" s="11" customFormat="1">
      <c r="A993" s="35" t="s">
        <v>4188</v>
      </c>
      <c r="B993" s="35" t="s">
        <v>4187</v>
      </c>
      <c r="C993" s="35" t="s">
        <v>4116</v>
      </c>
    </row>
    <row r="994" spans="1:3" s="11" customFormat="1">
      <c r="A994" s="35" t="s">
        <v>4472</v>
      </c>
      <c r="B994" s="35" t="s">
        <v>4471</v>
      </c>
      <c r="C994" s="35" t="s">
        <v>4116</v>
      </c>
    </row>
    <row r="995" spans="1:3" s="11" customFormat="1">
      <c r="A995" s="35" t="s">
        <v>3016</v>
      </c>
      <c r="B995" s="35" t="s">
        <v>3017</v>
      </c>
      <c r="C995" s="35" t="s">
        <v>1429</v>
      </c>
    </row>
    <row r="996" spans="1:3" s="11" customFormat="1">
      <c r="A996" s="35" t="s">
        <v>3578</v>
      </c>
      <c r="B996" s="35" t="s">
        <v>3579</v>
      </c>
      <c r="C996" s="35" t="s">
        <v>1429</v>
      </c>
    </row>
    <row r="997" spans="1:3" s="11" customFormat="1">
      <c r="A997" s="35" t="s">
        <v>2207</v>
      </c>
      <c r="B997" s="35" t="s">
        <v>2208</v>
      </c>
      <c r="C997" s="35" t="s">
        <v>1429</v>
      </c>
    </row>
    <row r="998" spans="1:3" s="11" customFormat="1">
      <c r="A998" s="35" t="s">
        <v>2784</v>
      </c>
      <c r="B998" s="35" t="s">
        <v>2785</v>
      </c>
      <c r="C998" s="35" t="s">
        <v>1429</v>
      </c>
    </row>
    <row r="999" spans="1:3" s="11" customFormat="1">
      <c r="A999" s="35" t="s">
        <v>806</v>
      </c>
      <c r="B999" s="35" t="s">
        <v>2369</v>
      </c>
      <c r="C999" s="35" t="s">
        <v>1538</v>
      </c>
    </row>
    <row r="1000" spans="1:3" s="11" customFormat="1">
      <c r="A1000" s="35" t="s">
        <v>4474</v>
      </c>
      <c r="B1000" s="35" t="s">
        <v>4473</v>
      </c>
      <c r="C1000" s="35" t="s">
        <v>4116</v>
      </c>
    </row>
    <row r="1001" spans="1:3" s="11" customFormat="1">
      <c r="A1001" s="35" t="s">
        <v>4895</v>
      </c>
      <c r="B1001" s="35" t="s">
        <v>4679</v>
      </c>
      <c r="C1001" s="35" t="s">
        <v>4116</v>
      </c>
    </row>
    <row r="1002" spans="1:3" s="11" customFormat="1">
      <c r="A1002" s="35" t="s">
        <v>2697</v>
      </c>
      <c r="B1002" s="35" t="s">
        <v>2698</v>
      </c>
      <c r="C1002" s="35" t="s">
        <v>1730</v>
      </c>
    </row>
    <row r="1003" spans="1:3" s="11" customFormat="1">
      <c r="A1003" s="35" t="s">
        <v>1952</v>
      </c>
      <c r="B1003" s="35" t="s">
        <v>1953</v>
      </c>
      <c r="C1003" s="35" t="s">
        <v>1954</v>
      </c>
    </row>
    <row r="1004" spans="1:3" s="11" customFormat="1">
      <c r="A1004" s="35" t="s">
        <v>2866</v>
      </c>
      <c r="B1004" s="35" t="s">
        <v>2867</v>
      </c>
      <c r="C1004" s="35" t="s">
        <v>1435</v>
      </c>
    </row>
    <row r="1005" spans="1:3" s="11" customFormat="1">
      <c r="A1005" s="35" t="s">
        <v>4640</v>
      </c>
      <c r="B1005" s="35" t="s">
        <v>4639</v>
      </c>
      <c r="C1005" s="35" t="s">
        <v>4116</v>
      </c>
    </row>
    <row r="1006" spans="1:3" s="11" customFormat="1">
      <c r="A1006" s="35" t="s">
        <v>3178</v>
      </c>
      <c r="B1006" s="35" t="s">
        <v>3179</v>
      </c>
      <c r="C1006" s="35" t="s">
        <v>1423</v>
      </c>
    </row>
    <row r="1007" spans="1:3" s="11" customFormat="1">
      <c r="A1007" s="35" t="s">
        <v>2792</v>
      </c>
      <c r="B1007" s="35" t="s">
        <v>2793</v>
      </c>
      <c r="C1007" s="35" t="s">
        <v>1420</v>
      </c>
    </row>
    <row r="1008" spans="1:3" s="11" customFormat="1">
      <c r="A1008" s="35" t="s">
        <v>4591</v>
      </c>
      <c r="B1008" s="35" t="s">
        <v>4590</v>
      </c>
      <c r="C1008" s="35" t="s">
        <v>4116</v>
      </c>
    </row>
    <row r="1009" spans="1:3" s="11" customFormat="1">
      <c r="A1009" s="35" t="s">
        <v>2107</v>
      </c>
      <c r="B1009" s="35" t="s">
        <v>2108</v>
      </c>
      <c r="C1009" s="35" t="s">
        <v>1730</v>
      </c>
    </row>
    <row r="1010" spans="1:3" s="11" customFormat="1">
      <c r="A1010" s="35" t="s">
        <v>4810</v>
      </c>
      <c r="B1010" s="35" t="s">
        <v>4809</v>
      </c>
      <c r="C1010" s="35" t="s">
        <v>4116</v>
      </c>
    </row>
    <row r="1011" spans="1:3" s="11" customFormat="1">
      <c r="A1011" s="35" t="s">
        <v>3289</v>
      </c>
      <c r="B1011" s="35" t="s">
        <v>3290</v>
      </c>
      <c r="C1011" s="35" t="s">
        <v>1581</v>
      </c>
    </row>
    <row r="1012" spans="1:3" s="11" customFormat="1">
      <c r="A1012" s="35" t="s">
        <v>1955</v>
      </c>
      <c r="B1012" s="35" t="s">
        <v>1956</v>
      </c>
      <c r="C1012" s="35" t="s">
        <v>1429</v>
      </c>
    </row>
    <row r="1013" spans="1:3" s="11" customFormat="1">
      <c r="A1013" s="35" t="s">
        <v>772</v>
      </c>
      <c r="B1013" s="35" t="s">
        <v>4519</v>
      </c>
      <c r="C1013" s="35" t="s">
        <v>4116</v>
      </c>
    </row>
    <row r="1014" spans="1:3" s="11" customFormat="1">
      <c r="A1014" s="35" t="s">
        <v>2674</v>
      </c>
      <c r="B1014" s="35" t="s">
        <v>2675</v>
      </c>
      <c r="C1014" s="35" t="s">
        <v>1738</v>
      </c>
    </row>
    <row r="1015" spans="1:3" s="11" customFormat="1">
      <c r="A1015" s="35" t="s">
        <v>1957</v>
      </c>
      <c r="B1015" s="35" t="s">
        <v>1958</v>
      </c>
      <c r="C1015" s="35" t="s">
        <v>1569</v>
      </c>
    </row>
    <row r="1016" spans="1:3" s="11" customFormat="1">
      <c r="A1016" s="35" t="s">
        <v>2370</v>
      </c>
      <c r="B1016" s="35" t="s">
        <v>2371</v>
      </c>
      <c r="C1016" s="35" t="s">
        <v>1437</v>
      </c>
    </row>
    <row r="1017" spans="1:3" s="11" customFormat="1">
      <c r="A1017" s="35" t="s">
        <v>2426</v>
      </c>
      <c r="B1017" s="35" t="s">
        <v>2427</v>
      </c>
      <c r="C1017" s="35" t="s">
        <v>1429</v>
      </c>
    </row>
    <row r="1018" spans="1:3" s="11" customFormat="1">
      <c r="A1018" s="35" t="s">
        <v>2734</v>
      </c>
      <c r="B1018" s="35" t="s">
        <v>2735</v>
      </c>
      <c r="C1018" s="35" t="s">
        <v>1435</v>
      </c>
    </row>
    <row r="1019" spans="1:3" s="11" customFormat="1">
      <c r="A1019" s="35" t="s">
        <v>3390</v>
      </c>
      <c r="B1019" s="35" t="s">
        <v>3391</v>
      </c>
      <c r="C1019" s="35" t="s">
        <v>1420</v>
      </c>
    </row>
    <row r="1020" spans="1:3" s="11" customFormat="1">
      <c r="A1020" s="35" t="s">
        <v>4105</v>
      </c>
      <c r="B1020" s="35" t="s">
        <v>4718</v>
      </c>
      <c r="C1020" s="35" t="s">
        <v>4116</v>
      </c>
    </row>
    <row r="1021" spans="1:3" s="11" customFormat="1">
      <c r="A1021" s="35" t="s">
        <v>4158</v>
      </c>
      <c r="B1021" s="35" t="s">
        <v>4157</v>
      </c>
      <c r="C1021" s="35" t="s">
        <v>4116</v>
      </c>
    </row>
    <row r="1022" spans="1:3" s="11" customFormat="1">
      <c r="A1022" s="35" t="s">
        <v>3096</v>
      </c>
      <c r="B1022" s="35" t="s">
        <v>3097</v>
      </c>
      <c r="C1022" s="35" t="s">
        <v>1429</v>
      </c>
    </row>
    <row r="1023" spans="1:3" s="11" customFormat="1">
      <c r="A1023" s="35" t="s">
        <v>4749</v>
      </c>
      <c r="B1023" s="35" t="s">
        <v>4748</v>
      </c>
      <c r="C1023" s="35" t="s">
        <v>4116</v>
      </c>
    </row>
    <row r="1024" spans="1:3" s="11" customFormat="1">
      <c r="A1024" s="35" t="s">
        <v>4160</v>
      </c>
      <c r="B1024" s="35" t="s">
        <v>4159</v>
      </c>
      <c r="C1024" s="35" t="s">
        <v>4116</v>
      </c>
    </row>
    <row r="1025" spans="1:4">
      <c r="A1025" s="35" t="s">
        <v>3907</v>
      </c>
      <c r="B1025" s="35" t="s">
        <v>3908</v>
      </c>
      <c r="C1025" s="35" t="s">
        <v>1429</v>
      </c>
      <c r="D1025" s="11"/>
    </row>
    <row r="1026" spans="1:4">
      <c r="A1026" s="35" t="s">
        <v>1622</v>
      </c>
      <c r="B1026" s="35" t="s">
        <v>1623</v>
      </c>
      <c r="C1026" s="35" t="s">
        <v>1429</v>
      </c>
      <c r="D1026" s="11"/>
    </row>
    <row r="1027" spans="1:4">
      <c r="A1027" s="35" t="s">
        <v>2473</v>
      </c>
      <c r="B1027" s="35" t="s">
        <v>2474</v>
      </c>
      <c r="C1027" s="35" t="s">
        <v>1645</v>
      </c>
      <c r="D1027" s="11"/>
    </row>
    <row r="1028" spans="1:4">
      <c r="A1028" s="35" t="s">
        <v>2676</v>
      </c>
      <c r="B1028" s="35" t="s">
        <v>2677</v>
      </c>
      <c r="C1028" s="35" t="s">
        <v>1429</v>
      </c>
      <c r="D1028" s="11"/>
    </row>
    <row r="1029" spans="1:4">
      <c r="A1029" s="35" t="s">
        <v>2769</v>
      </c>
      <c r="B1029" s="35" t="s">
        <v>2770</v>
      </c>
      <c r="C1029" s="35" t="s">
        <v>1435</v>
      </c>
      <c r="D1029" s="11"/>
    </row>
    <row r="1030" spans="1:4">
      <c r="A1030" s="35" t="s">
        <v>4834</v>
      </c>
      <c r="B1030" s="35" t="s">
        <v>4833</v>
      </c>
      <c r="C1030" s="35" t="s">
        <v>4828</v>
      </c>
      <c r="D1030" s="11"/>
    </row>
    <row r="1031" spans="1:4">
      <c r="A1031" s="35" t="s">
        <v>1756</v>
      </c>
      <c r="B1031" s="35" t="s">
        <v>1757</v>
      </c>
      <c r="C1031" s="35" t="s">
        <v>1569</v>
      </c>
      <c r="D1031" s="11"/>
    </row>
    <row r="1032" spans="1:4">
      <c r="A1032" s="35" t="s">
        <v>2289</v>
      </c>
      <c r="B1032" s="35" t="s">
        <v>2290</v>
      </c>
      <c r="C1032" s="35" t="s">
        <v>1431</v>
      </c>
      <c r="D1032" s="11"/>
    </row>
    <row r="1033" spans="1:4">
      <c r="A1033" s="35" t="s">
        <v>1959</v>
      </c>
      <c r="B1033" s="35" t="s">
        <v>1960</v>
      </c>
      <c r="C1033" s="35" t="s">
        <v>1581</v>
      </c>
      <c r="D1033" s="11"/>
    </row>
    <row r="1034" spans="1:4">
      <c r="A1034" s="35" t="s">
        <v>4043</v>
      </c>
      <c r="B1034" s="35" t="s">
        <v>4044</v>
      </c>
      <c r="C1034" s="35" t="s">
        <v>3412</v>
      </c>
      <c r="D1034" s="11"/>
    </row>
    <row r="1035" spans="1:4">
      <c r="A1035" s="35" t="s">
        <v>4320</v>
      </c>
      <c r="B1035" s="35" t="s">
        <v>4319</v>
      </c>
      <c r="C1035" s="35" t="s">
        <v>4116</v>
      </c>
      <c r="D1035" s="11"/>
    </row>
    <row r="1036" spans="1:4">
      <c r="A1036" s="35" t="s">
        <v>4743</v>
      </c>
      <c r="B1036" s="35" t="s">
        <v>4742</v>
      </c>
      <c r="C1036" s="35" t="s">
        <v>4116</v>
      </c>
      <c r="D1036" s="11"/>
    </row>
    <row r="1037" spans="1:4">
      <c r="A1037" s="35" t="s">
        <v>3556</v>
      </c>
      <c r="B1037" s="35" t="s">
        <v>3557</v>
      </c>
      <c r="C1037" s="35" t="s">
        <v>3412</v>
      </c>
      <c r="D1037" s="11"/>
    </row>
    <row r="1038" spans="1:4">
      <c r="A1038" s="35" t="s">
        <v>4387</v>
      </c>
      <c r="B1038" s="35" t="s">
        <v>4386</v>
      </c>
      <c r="C1038" s="35" t="s">
        <v>4116</v>
      </c>
      <c r="D1038" s="11"/>
    </row>
    <row r="1039" spans="1:4">
      <c r="A1039" s="35" t="s">
        <v>4322</v>
      </c>
      <c r="B1039" s="35" t="s">
        <v>4321</v>
      </c>
      <c r="C1039" s="35" t="s">
        <v>4116</v>
      </c>
      <c r="D1039" s="11"/>
    </row>
    <row r="1040" spans="1:4">
      <c r="A1040" s="35" t="s">
        <v>5016</v>
      </c>
      <c r="B1040" s="35" t="s">
        <v>4161</v>
      </c>
      <c r="C1040" s="35" t="s">
        <v>4116</v>
      </c>
    </row>
    <row r="1041" spans="1:4">
      <c r="A1041" s="35" t="s">
        <v>4162</v>
      </c>
      <c r="B1041" s="35" t="s">
        <v>4878</v>
      </c>
      <c r="C1041" s="35" t="s">
        <v>4871</v>
      </c>
    </row>
    <row r="1042" spans="1:4">
      <c r="A1042" s="35" t="s">
        <v>1624</v>
      </c>
      <c r="B1042" s="35" t="s">
        <v>1625</v>
      </c>
      <c r="C1042" s="35" t="s">
        <v>1626</v>
      </c>
      <c r="D1042" s="11"/>
    </row>
    <row r="1043" spans="1:4">
      <c r="A1043" s="35" t="s">
        <v>4619</v>
      </c>
      <c r="B1043" s="35" t="s">
        <v>4618</v>
      </c>
      <c r="C1043" s="35" t="s">
        <v>4116</v>
      </c>
      <c r="D1043" s="11"/>
    </row>
    <row r="1044" spans="1:4">
      <c r="A1044" s="35" t="s">
        <v>4606</v>
      </c>
      <c r="B1044" s="35" t="s">
        <v>4605</v>
      </c>
      <c r="C1044" s="35" t="s">
        <v>4116</v>
      </c>
      <c r="D1044" s="11"/>
    </row>
    <row r="1045" spans="1:4">
      <c r="A1045" s="35" t="s">
        <v>3498</v>
      </c>
      <c r="B1045" s="35" t="s">
        <v>3499</v>
      </c>
      <c r="C1045" s="35" t="s">
        <v>1569</v>
      </c>
      <c r="D1045" s="11"/>
    </row>
    <row r="1046" spans="1:4">
      <c r="A1046" s="35" t="s">
        <v>863</v>
      </c>
      <c r="B1046" s="35" t="s">
        <v>1961</v>
      </c>
      <c r="C1046" s="35" t="s">
        <v>1429</v>
      </c>
      <c r="D1046" s="11"/>
    </row>
    <row r="1047" spans="1:4">
      <c r="A1047" s="35" t="s">
        <v>3277</v>
      </c>
      <c r="B1047" s="35" t="s">
        <v>3278</v>
      </c>
      <c r="C1047" s="35" t="s">
        <v>1429</v>
      </c>
      <c r="D1047" s="11"/>
    </row>
    <row r="1048" spans="1:4">
      <c r="A1048" s="35" t="s">
        <v>2291</v>
      </c>
      <c r="B1048" s="35" t="s">
        <v>2292</v>
      </c>
      <c r="C1048" s="35" t="s">
        <v>1429</v>
      </c>
      <c r="D1048" s="11"/>
    </row>
    <row r="1049" spans="1:4">
      <c r="A1049" s="35" t="s">
        <v>780</v>
      </c>
      <c r="B1049" s="35" t="s">
        <v>1758</v>
      </c>
      <c r="C1049" s="35" t="s">
        <v>1450</v>
      </c>
      <c r="D1049" s="11"/>
    </row>
    <row r="1050" spans="1:4">
      <c r="A1050" s="35" t="s">
        <v>4324</v>
      </c>
      <c r="B1050" s="35" t="s">
        <v>4323</v>
      </c>
      <c r="C1050" s="35" t="s">
        <v>4116</v>
      </c>
      <c r="D1050" s="11"/>
    </row>
    <row r="1051" spans="1:4">
      <c r="A1051" s="35" t="s">
        <v>3697</v>
      </c>
      <c r="B1051" s="35" t="s">
        <v>3698</v>
      </c>
      <c r="C1051" s="35" t="s">
        <v>3412</v>
      </c>
      <c r="D1051" s="11"/>
    </row>
    <row r="1052" spans="1:4">
      <c r="A1052" s="35" t="s">
        <v>1759</v>
      </c>
      <c r="B1052" s="35" t="s">
        <v>1760</v>
      </c>
      <c r="C1052" s="35" t="s">
        <v>1429</v>
      </c>
      <c r="D1052" s="11"/>
    </row>
    <row r="1053" spans="1:4">
      <c r="A1053" s="35" t="s">
        <v>1761</v>
      </c>
      <c r="B1053" s="35" t="s">
        <v>1762</v>
      </c>
      <c r="C1053" s="35" t="s">
        <v>1569</v>
      </c>
      <c r="D1053" s="11"/>
    </row>
    <row r="1054" spans="1:4">
      <c r="A1054" s="35" t="s">
        <v>4164</v>
      </c>
      <c r="B1054" s="35" t="s">
        <v>4163</v>
      </c>
      <c r="C1054" s="35" t="s">
        <v>4116</v>
      </c>
      <c r="D1054" s="11"/>
    </row>
    <row r="1055" spans="1:4">
      <c r="A1055" s="35" t="s">
        <v>2109</v>
      </c>
      <c r="B1055" s="35" t="s">
        <v>2110</v>
      </c>
      <c r="C1055" s="35" t="s">
        <v>1508</v>
      </c>
      <c r="D1055" s="11"/>
    </row>
    <row r="1056" spans="1:4">
      <c r="A1056" s="35" t="s">
        <v>2581</v>
      </c>
      <c r="B1056" s="35" t="s">
        <v>2582</v>
      </c>
      <c r="C1056" s="35" t="s">
        <v>1583</v>
      </c>
      <c r="D1056" s="11"/>
    </row>
    <row r="1057" spans="1:3" s="11" customFormat="1">
      <c r="A1057" s="35" t="s">
        <v>3431</v>
      </c>
      <c r="B1057" s="35" t="s">
        <v>3432</v>
      </c>
      <c r="C1057" s="35" t="s">
        <v>1429</v>
      </c>
    </row>
    <row r="1058" spans="1:3" s="11" customFormat="1">
      <c r="A1058" s="35" t="s">
        <v>2911</v>
      </c>
      <c r="B1058" s="35" t="s">
        <v>2912</v>
      </c>
      <c r="C1058" s="35" t="s">
        <v>1498</v>
      </c>
    </row>
    <row r="1059" spans="1:3" s="11" customFormat="1">
      <c r="A1059" s="35" t="s">
        <v>4234</v>
      </c>
      <c r="B1059" s="35" t="s">
        <v>4233</v>
      </c>
      <c r="C1059" s="35" t="s">
        <v>4116</v>
      </c>
    </row>
    <row r="1060" spans="1:3" s="11" customFormat="1">
      <c r="A1060" s="35" t="s">
        <v>766</v>
      </c>
      <c r="B1060" s="35" t="s">
        <v>2525</v>
      </c>
      <c r="C1060" s="35" t="s">
        <v>1435</v>
      </c>
    </row>
    <row r="1061" spans="1:3" s="11" customFormat="1">
      <c r="A1061" s="35" t="s">
        <v>3462</v>
      </c>
      <c r="B1061" s="35" t="s">
        <v>3463</v>
      </c>
      <c r="C1061" s="35" t="s">
        <v>1645</v>
      </c>
    </row>
    <row r="1062" spans="1:3" s="11" customFormat="1">
      <c r="A1062" s="35" t="s">
        <v>2577</v>
      </c>
      <c r="B1062" s="35" t="s">
        <v>2578</v>
      </c>
      <c r="C1062" s="35" t="s">
        <v>1581</v>
      </c>
    </row>
    <row r="1063" spans="1:3" s="11" customFormat="1">
      <c r="A1063" s="35" t="s">
        <v>4086</v>
      </c>
      <c r="B1063" s="35" t="s">
        <v>4087</v>
      </c>
      <c r="C1063" s="35" t="s">
        <v>1429</v>
      </c>
    </row>
    <row r="1064" spans="1:3" s="11" customFormat="1">
      <c r="A1064" s="35" t="s">
        <v>4608</v>
      </c>
      <c r="B1064" s="35" t="s">
        <v>4607</v>
      </c>
      <c r="C1064" s="35" t="s">
        <v>4116</v>
      </c>
    </row>
    <row r="1065" spans="1:3" s="11" customFormat="1">
      <c r="A1065" s="35" t="s">
        <v>3580</v>
      </c>
      <c r="B1065" s="35" t="s">
        <v>3581</v>
      </c>
      <c r="C1065" s="35" t="s">
        <v>1435</v>
      </c>
    </row>
    <row r="1066" spans="1:3" s="11" customFormat="1">
      <c r="A1066" s="35" t="s">
        <v>808</v>
      </c>
      <c r="B1066" s="35" t="s">
        <v>4071</v>
      </c>
      <c r="C1066" s="35" t="s">
        <v>1440</v>
      </c>
    </row>
    <row r="1067" spans="1:3" s="11" customFormat="1">
      <c r="A1067" s="35" t="s">
        <v>2678</v>
      </c>
      <c r="B1067" s="35" t="s">
        <v>2679</v>
      </c>
      <c r="C1067" s="35" t="s">
        <v>1588</v>
      </c>
    </row>
    <row r="1068" spans="1:3" s="11" customFormat="1">
      <c r="A1068" s="35" t="s">
        <v>3624</v>
      </c>
      <c r="B1068" s="35" t="s">
        <v>3625</v>
      </c>
      <c r="C1068" s="35" t="s">
        <v>1429</v>
      </c>
    </row>
    <row r="1069" spans="1:3" s="11" customFormat="1">
      <c r="A1069" s="35" t="s">
        <v>1962</v>
      </c>
      <c r="B1069" s="35" t="s">
        <v>1963</v>
      </c>
      <c r="C1069" s="35" t="s">
        <v>1429</v>
      </c>
    </row>
    <row r="1070" spans="1:3" s="11" customFormat="1">
      <c r="A1070" s="35" t="s">
        <v>4200</v>
      </c>
      <c r="B1070" s="35" t="s">
        <v>4199</v>
      </c>
      <c r="C1070" s="35" t="s">
        <v>4116</v>
      </c>
    </row>
    <row r="1071" spans="1:3" s="11" customFormat="1">
      <c r="A1071" s="35" t="s">
        <v>4784</v>
      </c>
      <c r="B1071" s="35" t="s">
        <v>4783</v>
      </c>
      <c r="C1071" s="35" t="s">
        <v>4116</v>
      </c>
    </row>
    <row r="1072" spans="1:3" s="11" customFormat="1">
      <c r="A1072" s="35" t="s">
        <v>3626</v>
      </c>
      <c r="B1072" s="35" t="s">
        <v>3627</v>
      </c>
      <c r="C1072" s="35" t="s">
        <v>1693</v>
      </c>
    </row>
    <row r="1073" spans="1:3" s="11" customFormat="1">
      <c r="A1073" s="35" t="s">
        <v>1627</v>
      </c>
      <c r="B1073" s="35" t="s">
        <v>1628</v>
      </c>
      <c r="C1073" s="35" t="s">
        <v>1588</v>
      </c>
    </row>
    <row r="1074" spans="1:3" s="11" customFormat="1">
      <c r="A1074" s="35" t="s">
        <v>1964</v>
      </c>
      <c r="B1074" s="35" t="s">
        <v>1965</v>
      </c>
      <c r="C1074" s="35" t="s">
        <v>1450</v>
      </c>
    </row>
    <row r="1075" spans="1:3" s="11" customFormat="1">
      <c r="A1075" s="35" t="s">
        <v>1763</v>
      </c>
      <c r="B1075" s="35" t="s">
        <v>1764</v>
      </c>
      <c r="C1075" s="35" t="s">
        <v>1429</v>
      </c>
    </row>
    <row r="1076" spans="1:3" s="11" customFormat="1">
      <c r="A1076" s="35" t="s">
        <v>3020</v>
      </c>
      <c r="B1076" s="35" t="s">
        <v>3021</v>
      </c>
      <c r="C1076" s="35" t="s">
        <v>1420</v>
      </c>
    </row>
    <row r="1077" spans="1:3" s="11" customFormat="1">
      <c r="A1077" s="35" t="s">
        <v>4326</v>
      </c>
      <c r="B1077" s="35" t="s">
        <v>4325</v>
      </c>
      <c r="C1077" s="35" t="s">
        <v>4116</v>
      </c>
    </row>
    <row r="1078" spans="1:3" s="11" customFormat="1">
      <c r="A1078" s="35" t="s">
        <v>3751</v>
      </c>
      <c r="B1078" s="35" t="s">
        <v>3752</v>
      </c>
      <c r="C1078" s="35" t="s">
        <v>1429</v>
      </c>
    </row>
    <row r="1079" spans="1:3" s="11" customFormat="1">
      <c r="A1079" s="35" t="s">
        <v>1520</v>
      </c>
      <c r="B1079" s="35" t="s">
        <v>1521</v>
      </c>
      <c r="C1079" s="35" t="s">
        <v>1450</v>
      </c>
    </row>
    <row r="1080" spans="1:3" s="11" customFormat="1">
      <c r="A1080" s="35" t="s">
        <v>4649</v>
      </c>
      <c r="B1080" s="35" t="s">
        <v>4648</v>
      </c>
      <c r="C1080" s="35" t="s">
        <v>4116</v>
      </c>
    </row>
    <row r="1081" spans="1:3" s="11" customFormat="1">
      <c r="A1081" s="35" t="s">
        <v>4947</v>
      </c>
      <c r="B1081" s="35" t="s">
        <v>2111</v>
      </c>
      <c r="C1081" s="35" t="s">
        <v>1429</v>
      </c>
    </row>
    <row r="1082" spans="1:3" s="11" customFormat="1">
      <c r="A1082" s="35" t="s">
        <v>4981</v>
      </c>
      <c r="B1082" s="35" t="s">
        <v>1966</v>
      </c>
      <c r="C1082" s="35" t="s">
        <v>1526</v>
      </c>
    </row>
    <row r="1083" spans="1:3" s="11" customFormat="1">
      <c r="A1083" s="35" t="s">
        <v>3521</v>
      </c>
      <c r="B1083" s="35" t="s">
        <v>3522</v>
      </c>
      <c r="C1083" s="35" t="s">
        <v>1420</v>
      </c>
    </row>
    <row r="1084" spans="1:3" s="11" customFormat="1">
      <c r="A1084" s="35" t="s">
        <v>4104</v>
      </c>
      <c r="B1084" s="35" t="s">
        <v>4579</v>
      </c>
      <c r="C1084" s="35" t="s">
        <v>4116</v>
      </c>
    </row>
    <row r="1085" spans="1:3" s="11" customFormat="1">
      <c r="A1085" s="35" t="s">
        <v>3309</v>
      </c>
      <c r="B1085" s="35" t="s">
        <v>3310</v>
      </c>
      <c r="C1085" s="35" t="s">
        <v>2963</v>
      </c>
    </row>
    <row r="1086" spans="1:3" s="11" customFormat="1">
      <c r="A1086" s="35" t="s">
        <v>1765</v>
      </c>
      <c r="B1086" s="35" t="s">
        <v>1766</v>
      </c>
      <c r="C1086" s="35" t="s">
        <v>1551</v>
      </c>
    </row>
    <row r="1087" spans="1:3" s="11" customFormat="1">
      <c r="A1087" s="35" t="s">
        <v>3077</v>
      </c>
      <c r="B1087" s="35" t="s">
        <v>3078</v>
      </c>
      <c r="C1087" s="35" t="s">
        <v>1429</v>
      </c>
    </row>
    <row r="1088" spans="1:3" s="11" customFormat="1">
      <c r="A1088" s="35" t="s">
        <v>3419</v>
      </c>
      <c r="B1088" s="35" t="s">
        <v>3420</v>
      </c>
      <c r="C1088" s="35" t="s">
        <v>1435</v>
      </c>
    </row>
    <row r="1089" spans="1:3" s="11" customFormat="1">
      <c r="A1089" s="35" t="s">
        <v>4727</v>
      </c>
      <c r="B1089" s="35" t="s">
        <v>4726</v>
      </c>
      <c r="C1089" s="35" t="s">
        <v>4116</v>
      </c>
    </row>
    <row r="1090" spans="1:3" s="11" customFormat="1">
      <c r="A1090" s="35" t="s">
        <v>4617</v>
      </c>
      <c r="B1090" s="35" t="s">
        <v>4616</v>
      </c>
      <c r="C1090" s="35" t="s">
        <v>4116</v>
      </c>
    </row>
    <row r="1091" spans="1:3" s="11" customFormat="1">
      <c r="A1091" s="35" t="s">
        <v>4088</v>
      </c>
      <c r="B1091" s="35" t="s">
        <v>4089</v>
      </c>
      <c r="C1091" s="35" t="s">
        <v>1431</v>
      </c>
    </row>
    <row r="1092" spans="1:3" s="11" customFormat="1">
      <c r="A1092" s="35" t="s">
        <v>4812</v>
      </c>
      <c r="B1092" s="35" t="s">
        <v>4811</v>
      </c>
      <c r="C1092" s="35" t="s">
        <v>4116</v>
      </c>
    </row>
    <row r="1093" spans="1:3" s="11" customFormat="1">
      <c r="A1093" s="35" t="s">
        <v>3446</v>
      </c>
      <c r="B1093" s="35" t="s">
        <v>3447</v>
      </c>
      <c r="C1093" s="35" t="s">
        <v>1429</v>
      </c>
    </row>
    <row r="1094" spans="1:3" s="11" customFormat="1">
      <c r="A1094" s="35" t="s">
        <v>2112</v>
      </c>
      <c r="B1094" s="35" t="s">
        <v>2113</v>
      </c>
      <c r="C1094" s="35" t="s">
        <v>1429</v>
      </c>
    </row>
    <row r="1095" spans="1:3" s="11" customFormat="1">
      <c r="A1095" s="35" t="s">
        <v>2293</v>
      </c>
      <c r="B1095" s="35" t="s">
        <v>2294</v>
      </c>
      <c r="C1095" s="35" t="s">
        <v>1569</v>
      </c>
    </row>
    <row r="1096" spans="1:3" s="11" customFormat="1">
      <c r="A1096" s="35" t="s">
        <v>4423</v>
      </c>
      <c r="B1096" s="35" t="s">
        <v>4422</v>
      </c>
      <c r="C1096" s="35" t="s">
        <v>4116</v>
      </c>
    </row>
    <row r="1097" spans="1:3" s="11" customFormat="1">
      <c r="A1097" s="35" t="s">
        <v>839</v>
      </c>
      <c r="B1097" s="35" t="s">
        <v>1967</v>
      </c>
      <c r="C1097" s="35" t="s">
        <v>1429</v>
      </c>
    </row>
    <row r="1098" spans="1:3" s="11" customFormat="1">
      <c r="A1098" s="35" t="s">
        <v>2788</v>
      </c>
      <c r="B1098" s="35" t="s">
        <v>2789</v>
      </c>
      <c r="C1098" s="35" t="s">
        <v>1469</v>
      </c>
    </row>
    <row r="1099" spans="1:3" s="11" customFormat="1">
      <c r="A1099" s="35" t="s">
        <v>3359</v>
      </c>
      <c r="B1099" s="35" t="s">
        <v>3360</v>
      </c>
      <c r="C1099" s="35" t="s">
        <v>1730</v>
      </c>
    </row>
    <row r="1100" spans="1:3" s="11" customFormat="1">
      <c r="A1100" s="35" t="s">
        <v>4461</v>
      </c>
      <c r="B1100" s="35" t="s">
        <v>4460</v>
      </c>
      <c r="C1100" s="35" t="s">
        <v>4116</v>
      </c>
    </row>
    <row r="1101" spans="1:3" s="11" customFormat="1">
      <c r="A1101" s="35" t="s">
        <v>4868</v>
      </c>
      <c r="B1101" s="35" t="s">
        <v>4867</v>
      </c>
      <c r="C1101" s="35" t="s">
        <v>4856</v>
      </c>
    </row>
    <row r="1102" spans="1:3" s="11" customFormat="1">
      <c r="A1102" s="35" t="s">
        <v>1767</v>
      </c>
      <c r="B1102" s="35" t="s">
        <v>1768</v>
      </c>
      <c r="C1102" s="35" t="s">
        <v>1429</v>
      </c>
    </row>
    <row r="1103" spans="1:3" s="11" customFormat="1">
      <c r="A1103" s="35" t="s">
        <v>3699</v>
      </c>
      <c r="B1103" s="35" t="s">
        <v>3700</v>
      </c>
      <c r="C1103" s="35" t="s">
        <v>1426</v>
      </c>
    </row>
    <row r="1104" spans="1:3" s="11" customFormat="1">
      <c r="A1104" s="35" t="s">
        <v>3984</v>
      </c>
      <c r="B1104" s="35" t="s">
        <v>3985</v>
      </c>
      <c r="C1104" s="35" t="s">
        <v>1429</v>
      </c>
    </row>
    <row r="1105" spans="1:3" s="11" customFormat="1">
      <c r="A1105" s="35" t="s">
        <v>2659</v>
      </c>
      <c r="B1105" s="35" t="s">
        <v>2660</v>
      </c>
      <c r="C1105" s="35" t="s">
        <v>1440</v>
      </c>
    </row>
    <row r="1106" spans="1:3" s="11" customFormat="1">
      <c r="A1106" s="35" t="s">
        <v>849</v>
      </c>
      <c r="B1106" s="35" t="s">
        <v>1968</v>
      </c>
      <c r="C1106" s="35" t="s">
        <v>1503</v>
      </c>
    </row>
    <row r="1107" spans="1:3" s="11" customFormat="1">
      <c r="A1107" s="35" t="s">
        <v>4827</v>
      </c>
      <c r="B1107" s="35" t="s">
        <v>4826</v>
      </c>
      <c r="C1107" s="35" t="s">
        <v>4116</v>
      </c>
    </row>
    <row r="1108" spans="1:3" s="11" customFormat="1">
      <c r="A1108" s="35" t="s">
        <v>1969</v>
      </c>
      <c r="B1108" s="35" t="s">
        <v>1970</v>
      </c>
      <c r="C1108" s="35" t="s">
        <v>1429</v>
      </c>
    </row>
    <row r="1109" spans="1:3" s="11" customFormat="1">
      <c r="A1109" s="35" t="s">
        <v>4800</v>
      </c>
      <c r="B1109" s="35" t="s">
        <v>4799</v>
      </c>
      <c r="C1109" s="35" t="s">
        <v>4116</v>
      </c>
    </row>
    <row r="1110" spans="1:3" s="11" customFormat="1">
      <c r="A1110" s="35" t="s">
        <v>3002</v>
      </c>
      <c r="B1110" s="35" t="s">
        <v>3003</v>
      </c>
      <c r="C1110" s="35" t="s">
        <v>1420</v>
      </c>
    </row>
    <row r="1111" spans="1:3" s="11" customFormat="1">
      <c r="A1111" s="35" t="s">
        <v>2295</v>
      </c>
      <c r="B1111" s="35" t="s">
        <v>2296</v>
      </c>
      <c r="C1111" s="35" t="s">
        <v>1581</v>
      </c>
    </row>
    <row r="1112" spans="1:3" s="11" customFormat="1">
      <c r="A1112" s="35" t="s">
        <v>852</v>
      </c>
      <c r="B1112" s="35" t="s">
        <v>1971</v>
      </c>
      <c r="C1112" s="35" t="s">
        <v>1429</v>
      </c>
    </row>
    <row r="1113" spans="1:3" s="11" customFormat="1">
      <c r="A1113" s="35" t="s">
        <v>867</v>
      </c>
      <c r="B1113" s="35" t="s">
        <v>1629</v>
      </c>
      <c r="C1113" s="35" t="s">
        <v>1437</v>
      </c>
    </row>
    <row r="1114" spans="1:3" s="11" customFormat="1">
      <c r="A1114" s="35" t="s">
        <v>1522</v>
      </c>
      <c r="B1114" s="35" t="s">
        <v>1523</v>
      </c>
      <c r="C1114" s="35" t="s">
        <v>1429</v>
      </c>
    </row>
    <row r="1115" spans="1:3" s="11" customFormat="1">
      <c r="A1115" s="35" t="s">
        <v>4457</v>
      </c>
      <c r="B1115" s="35" t="s">
        <v>4456</v>
      </c>
      <c r="C1115" s="35" t="s">
        <v>4116</v>
      </c>
    </row>
    <row r="1116" spans="1:3" s="11" customFormat="1">
      <c r="A1116" s="35" t="s">
        <v>4916</v>
      </c>
      <c r="B1116" s="35" t="s">
        <v>3701</v>
      </c>
      <c r="C1116" s="35" t="s">
        <v>1429</v>
      </c>
    </row>
    <row r="1117" spans="1:3" s="11" customFormat="1">
      <c r="A1117" s="35" t="s">
        <v>2428</v>
      </c>
      <c r="B1117" s="35" t="s">
        <v>2429</v>
      </c>
      <c r="C1117" s="35" t="s">
        <v>1429</v>
      </c>
    </row>
    <row r="1118" spans="1:3" s="11" customFormat="1">
      <c r="A1118" s="35" t="s">
        <v>4655</v>
      </c>
      <c r="B1118" s="35" t="s">
        <v>4654</v>
      </c>
      <c r="C1118" s="35" t="s">
        <v>4116</v>
      </c>
    </row>
    <row r="1119" spans="1:3" s="11" customFormat="1">
      <c r="A1119" s="35" t="s">
        <v>3500</v>
      </c>
      <c r="B1119" s="35" t="s">
        <v>3501</v>
      </c>
      <c r="C1119" s="35" t="s">
        <v>3412</v>
      </c>
    </row>
    <row r="1120" spans="1:3" s="11" customFormat="1">
      <c r="A1120" s="35" t="s">
        <v>4166</v>
      </c>
      <c r="B1120" s="35" t="s">
        <v>4165</v>
      </c>
      <c r="C1120" s="35" t="s">
        <v>4116</v>
      </c>
    </row>
    <row r="1121" spans="1:4">
      <c r="A1121" s="35" t="s">
        <v>1972</v>
      </c>
      <c r="B1121" s="35" t="s">
        <v>1973</v>
      </c>
      <c r="C1121" s="35" t="s">
        <v>1450</v>
      </c>
      <c r="D1121" s="11"/>
    </row>
    <row r="1122" spans="1:4">
      <c r="A1122" s="35" t="s">
        <v>3235</v>
      </c>
      <c r="B1122" s="35" t="s">
        <v>3236</v>
      </c>
      <c r="C1122" s="35" t="s">
        <v>1508</v>
      </c>
      <c r="D1122" s="11"/>
    </row>
    <row r="1123" spans="1:4">
      <c r="A1123" s="35" t="s">
        <v>2114</v>
      </c>
      <c r="B1123" s="35" t="s">
        <v>2115</v>
      </c>
      <c r="C1123" s="35" t="s">
        <v>1429</v>
      </c>
      <c r="D1123" s="11"/>
    </row>
    <row r="1124" spans="1:4">
      <c r="A1124" s="35" t="s">
        <v>4431</v>
      </c>
      <c r="B1124" s="35" t="s">
        <v>4430</v>
      </c>
      <c r="C1124" s="35" t="s">
        <v>4116</v>
      </c>
      <c r="D1124" s="11"/>
    </row>
    <row r="1125" spans="1:4">
      <c r="A1125" s="35" t="s">
        <v>3323</v>
      </c>
      <c r="B1125" s="35" t="s">
        <v>3324</v>
      </c>
      <c r="C1125" s="35" t="s">
        <v>1457</v>
      </c>
      <c r="D1125" s="11"/>
    </row>
    <row r="1126" spans="1:4">
      <c r="A1126" s="35" t="s">
        <v>3098</v>
      </c>
      <c r="B1126" s="35" t="s">
        <v>3099</v>
      </c>
      <c r="C1126" s="35" t="s">
        <v>1429</v>
      </c>
      <c r="D1126" s="11"/>
    </row>
    <row r="1127" spans="1:4">
      <c r="A1127" s="35" t="s">
        <v>2209</v>
      </c>
      <c r="B1127" s="35" t="s">
        <v>2210</v>
      </c>
      <c r="C1127" s="35" t="s">
        <v>1429</v>
      </c>
      <c r="D1127" s="11"/>
    </row>
    <row r="1128" spans="1:4">
      <c r="A1128" s="35" t="s">
        <v>1157</v>
      </c>
      <c r="B1128" s="35" t="s">
        <v>1454</v>
      </c>
      <c r="C1128" s="35" t="s">
        <v>1450</v>
      </c>
      <c r="D1128" s="19" t="s">
        <v>5051</v>
      </c>
    </row>
    <row r="1129" spans="1:4">
      <c r="A1129" s="35" t="s">
        <v>1453</v>
      </c>
      <c r="B1129" s="35" t="s">
        <v>2703</v>
      </c>
      <c r="C1129" s="35" t="s">
        <v>1460</v>
      </c>
    </row>
    <row r="1130" spans="1:4">
      <c r="A1130" s="35" t="s">
        <v>1974</v>
      </c>
      <c r="B1130" s="35" t="s">
        <v>1975</v>
      </c>
      <c r="C1130" s="35" t="s">
        <v>1645</v>
      </c>
      <c r="D1130" s="11"/>
    </row>
    <row r="1131" spans="1:4">
      <c r="A1131" s="35" t="s">
        <v>4427</v>
      </c>
      <c r="B1131" s="35" t="s">
        <v>4426</v>
      </c>
      <c r="C1131" s="35" t="s">
        <v>4116</v>
      </c>
      <c r="D1131" s="11"/>
    </row>
    <row r="1132" spans="1:4">
      <c r="A1132" s="35" t="s">
        <v>3122</v>
      </c>
      <c r="B1132" s="35" t="s">
        <v>3123</v>
      </c>
      <c r="C1132" s="35" t="s">
        <v>1457</v>
      </c>
      <c r="D1132" s="11"/>
    </row>
    <row r="1133" spans="1:4">
      <c r="A1133" s="35" t="s">
        <v>1455</v>
      </c>
      <c r="B1133" s="35" t="s">
        <v>1456</v>
      </c>
      <c r="C1133" s="35" t="s">
        <v>1457</v>
      </c>
      <c r="D1133" s="11"/>
    </row>
    <row r="1134" spans="1:4">
      <c r="A1134" s="35" t="s">
        <v>1458</v>
      </c>
      <c r="B1134" s="35" t="s">
        <v>1459</v>
      </c>
      <c r="C1134" s="35" t="s">
        <v>1460</v>
      </c>
      <c r="D1134" s="11"/>
    </row>
    <row r="1135" spans="1:4">
      <c r="A1135" s="35" t="s">
        <v>2826</v>
      </c>
      <c r="B1135" s="35" t="s">
        <v>2827</v>
      </c>
      <c r="C1135" s="35" t="s">
        <v>1541</v>
      </c>
      <c r="D1135" s="11"/>
    </row>
    <row r="1136" spans="1:4">
      <c r="A1136" s="35" t="s">
        <v>3702</v>
      </c>
      <c r="B1136" s="35" t="s">
        <v>3703</v>
      </c>
      <c r="C1136" s="35" t="s">
        <v>1825</v>
      </c>
      <c r="D1136" s="11"/>
    </row>
    <row r="1137" spans="1:3" s="11" customFormat="1">
      <c r="A1137" s="35" t="s">
        <v>3986</v>
      </c>
      <c r="B1137" s="35" t="s">
        <v>3987</v>
      </c>
      <c r="C1137" s="35" t="s">
        <v>1429</v>
      </c>
    </row>
    <row r="1138" spans="1:3" s="11" customFormat="1">
      <c r="A1138" s="35" t="s">
        <v>2605</v>
      </c>
      <c r="B1138" s="35" t="s">
        <v>2606</v>
      </c>
      <c r="C1138" s="35" t="s">
        <v>1469</v>
      </c>
    </row>
    <row r="1139" spans="1:3" s="11" customFormat="1">
      <c r="A1139" s="35" t="s">
        <v>4168</v>
      </c>
      <c r="B1139" s="35" t="s">
        <v>4167</v>
      </c>
      <c r="C1139" s="35" t="s">
        <v>4116</v>
      </c>
    </row>
    <row r="1140" spans="1:3" s="11" customFormat="1">
      <c r="A1140" s="35" t="s">
        <v>1976</v>
      </c>
      <c r="B1140" s="35" t="s">
        <v>1977</v>
      </c>
      <c r="C1140" s="35" t="s">
        <v>1857</v>
      </c>
    </row>
    <row r="1141" spans="1:3" s="11" customFormat="1">
      <c r="A1141" s="35" t="s">
        <v>3704</v>
      </c>
      <c r="B1141" s="35" t="s">
        <v>3705</v>
      </c>
      <c r="C1141" s="35" t="s">
        <v>1673</v>
      </c>
    </row>
    <row r="1142" spans="1:3" s="11" customFormat="1">
      <c r="A1142" s="35" t="s">
        <v>2249</v>
      </c>
      <c r="B1142" s="35" t="s">
        <v>2250</v>
      </c>
      <c r="C1142" s="35" t="s">
        <v>1720</v>
      </c>
    </row>
    <row r="1143" spans="1:3" s="11" customFormat="1">
      <c r="A1143" s="35" t="s">
        <v>3909</v>
      </c>
      <c r="B1143" s="35" t="s">
        <v>3910</v>
      </c>
      <c r="C1143" s="35" t="s">
        <v>1645</v>
      </c>
    </row>
    <row r="1144" spans="1:3" s="11" customFormat="1">
      <c r="A1144" s="35" t="s">
        <v>4570</v>
      </c>
      <c r="B1144" s="35" t="s">
        <v>4569</v>
      </c>
      <c r="C1144" s="35" t="s">
        <v>4116</v>
      </c>
    </row>
    <row r="1145" spans="1:3" s="11" customFormat="1">
      <c r="A1145" s="35" t="s">
        <v>2953</v>
      </c>
      <c r="B1145" s="35" t="s">
        <v>2954</v>
      </c>
      <c r="C1145" s="35" t="s">
        <v>1429</v>
      </c>
    </row>
    <row r="1146" spans="1:3" s="11" customFormat="1">
      <c r="A1146" s="35" t="s">
        <v>2459</v>
      </c>
      <c r="B1146" s="35" t="s">
        <v>2460</v>
      </c>
      <c r="C1146" s="35" t="s">
        <v>2031</v>
      </c>
    </row>
    <row r="1147" spans="1:3" s="11" customFormat="1">
      <c r="A1147" s="35" t="s">
        <v>2372</v>
      </c>
      <c r="B1147" s="35" t="s">
        <v>2373</v>
      </c>
      <c r="C1147" s="35" t="s">
        <v>1693</v>
      </c>
    </row>
    <row r="1148" spans="1:3" s="11" customFormat="1">
      <c r="A1148" s="35" t="s">
        <v>4118</v>
      </c>
      <c r="B1148" s="35" t="s">
        <v>4117</v>
      </c>
      <c r="C1148" s="35" t="s">
        <v>4116</v>
      </c>
    </row>
    <row r="1149" spans="1:3" s="11" customFormat="1">
      <c r="A1149" s="35" t="s">
        <v>4647</v>
      </c>
      <c r="B1149" s="35" t="s">
        <v>4646</v>
      </c>
      <c r="C1149" s="35" t="s">
        <v>4116</v>
      </c>
    </row>
    <row r="1150" spans="1:3" s="11" customFormat="1">
      <c r="A1150" s="35" t="s">
        <v>1769</v>
      </c>
      <c r="B1150" s="35" t="s">
        <v>1770</v>
      </c>
      <c r="C1150" s="35" t="s">
        <v>1429</v>
      </c>
    </row>
    <row r="1151" spans="1:3" s="11" customFormat="1">
      <c r="A1151" s="35" t="s">
        <v>2553</v>
      </c>
      <c r="B1151" s="35" t="s">
        <v>2554</v>
      </c>
      <c r="C1151" s="35" t="s">
        <v>1645</v>
      </c>
    </row>
    <row r="1152" spans="1:3" s="11" customFormat="1">
      <c r="A1152" s="35" t="s">
        <v>2874</v>
      </c>
      <c r="B1152" s="35" t="s">
        <v>2875</v>
      </c>
      <c r="C1152" s="35" t="s">
        <v>1581</v>
      </c>
    </row>
    <row r="1153" spans="1:3" s="11" customFormat="1">
      <c r="A1153" s="35" t="s">
        <v>3832</v>
      </c>
      <c r="B1153" s="35" t="s">
        <v>3833</v>
      </c>
      <c r="C1153" s="35" t="s">
        <v>1538</v>
      </c>
    </row>
    <row r="1154" spans="1:3" s="11" customFormat="1">
      <c r="A1154" s="35" t="s">
        <v>1461</v>
      </c>
      <c r="B1154" s="35" t="s">
        <v>1462</v>
      </c>
      <c r="C1154" s="35" t="s">
        <v>1463</v>
      </c>
    </row>
    <row r="1155" spans="1:3" s="11" customFormat="1">
      <c r="A1155" s="35" t="s">
        <v>4875</v>
      </c>
      <c r="B1155" s="35" t="s">
        <v>4874</v>
      </c>
      <c r="C1155" s="35" t="s">
        <v>4871</v>
      </c>
    </row>
    <row r="1156" spans="1:3" s="11" customFormat="1">
      <c r="A1156" s="35" t="s">
        <v>3988</v>
      </c>
      <c r="B1156" s="35" t="s">
        <v>3989</v>
      </c>
      <c r="C1156" s="35" t="s">
        <v>1437</v>
      </c>
    </row>
    <row r="1157" spans="1:3" s="11" customFormat="1">
      <c r="A1157" s="35" t="s">
        <v>4709</v>
      </c>
      <c r="B1157" s="35" t="s">
        <v>4708</v>
      </c>
      <c r="C1157" s="35" t="s">
        <v>4116</v>
      </c>
    </row>
    <row r="1158" spans="1:3" s="11" customFormat="1">
      <c r="A1158" s="35" t="s">
        <v>3834</v>
      </c>
      <c r="B1158" s="35" t="s">
        <v>3835</v>
      </c>
      <c r="C1158" s="35" t="s">
        <v>3412</v>
      </c>
    </row>
    <row r="1159" spans="1:3" s="11" customFormat="1">
      <c r="A1159" s="35" t="s">
        <v>1978</v>
      </c>
      <c r="B1159" s="35" t="s">
        <v>1979</v>
      </c>
      <c r="C1159" s="35" t="s">
        <v>1538</v>
      </c>
    </row>
    <row r="1160" spans="1:3" s="11" customFormat="1">
      <c r="A1160" s="35" t="s">
        <v>1980</v>
      </c>
      <c r="B1160" s="35" t="s">
        <v>1981</v>
      </c>
      <c r="C1160" s="35" t="s">
        <v>1426</v>
      </c>
    </row>
    <row r="1161" spans="1:3" s="11" customFormat="1">
      <c r="A1161" s="35" t="s">
        <v>1982</v>
      </c>
      <c r="B1161" s="35" t="s">
        <v>1983</v>
      </c>
      <c r="C1161" s="35" t="s">
        <v>1440</v>
      </c>
    </row>
    <row r="1162" spans="1:3" s="11" customFormat="1">
      <c r="A1162" s="35" t="s">
        <v>4630</v>
      </c>
      <c r="B1162" s="35" t="s">
        <v>4629</v>
      </c>
      <c r="C1162" s="35" t="s">
        <v>4116</v>
      </c>
    </row>
    <row r="1163" spans="1:3" s="11" customFormat="1">
      <c r="A1163" s="35" t="s">
        <v>2870</v>
      </c>
      <c r="B1163" s="35" t="s">
        <v>2871</v>
      </c>
      <c r="C1163" s="35" t="s">
        <v>1457</v>
      </c>
    </row>
    <row r="1164" spans="1:3" s="11" customFormat="1">
      <c r="A1164" s="35" t="s">
        <v>3558</v>
      </c>
      <c r="B1164" s="35" t="s">
        <v>3559</v>
      </c>
      <c r="C1164" s="35" t="s">
        <v>1645</v>
      </c>
    </row>
    <row r="1165" spans="1:3" s="11" customFormat="1">
      <c r="A1165" s="35" t="s">
        <v>2531</v>
      </c>
      <c r="B1165" s="35" t="s">
        <v>2532</v>
      </c>
      <c r="C1165" s="35" t="s">
        <v>1645</v>
      </c>
    </row>
    <row r="1166" spans="1:3" s="11" customFormat="1">
      <c r="A1166" s="35" t="s">
        <v>2767</v>
      </c>
      <c r="B1166" s="35" t="s">
        <v>2768</v>
      </c>
      <c r="C1166" s="35" t="s">
        <v>1450</v>
      </c>
    </row>
    <row r="1167" spans="1:3" s="11" customFormat="1">
      <c r="A1167" s="35" t="s">
        <v>1771</v>
      </c>
      <c r="B1167" s="35" t="s">
        <v>1772</v>
      </c>
      <c r="C1167" s="35" t="s">
        <v>1429</v>
      </c>
    </row>
    <row r="1168" spans="1:3" s="11" customFormat="1">
      <c r="A1168" s="35" t="s">
        <v>1984</v>
      </c>
      <c r="B1168" s="35" t="s">
        <v>1985</v>
      </c>
      <c r="C1168" s="35" t="s">
        <v>1460</v>
      </c>
    </row>
    <row r="1169" spans="1:4">
      <c r="A1169" s="35" t="s">
        <v>4356</v>
      </c>
      <c r="B1169" s="35" t="s">
        <v>4355</v>
      </c>
      <c r="C1169" s="35" t="s">
        <v>4116</v>
      </c>
      <c r="D1169" s="11"/>
    </row>
    <row r="1170" spans="1:4">
      <c r="A1170" s="35" t="s">
        <v>5017</v>
      </c>
      <c r="B1170" s="35" t="s">
        <v>1986</v>
      </c>
      <c r="C1170" s="35" t="s">
        <v>1440</v>
      </c>
      <c r="D1170" s="19" t="s">
        <v>5034</v>
      </c>
    </row>
    <row r="1171" spans="1:4">
      <c r="A1171" s="35" t="s">
        <v>785</v>
      </c>
      <c r="B1171" s="35" t="s">
        <v>2116</v>
      </c>
      <c r="C1171" s="35" t="s">
        <v>1429</v>
      </c>
    </row>
    <row r="1172" spans="1:4">
      <c r="A1172" s="35" t="s">
        <v>5018</v>
      </c>
      <c r="B1172" s="35" t="s">
        <v>1490</v>
      </c>
      <c r="C1172" s="35" t="s">
        <v>1437</v>
      </c>
    </row>
    <row r="1173" spans="1:4">
      <c r="A1173" s="35" t="s">
        <v>1489</v>
      </c>
      <c r="B1173" s="35" t="s">
        <v>2374</v>
      </c>
      <c r="C1173" s="35" t="s">
        <v>1460</v>
      </c>
    </row>
    <row r="1174" spans="1:4">
      <c r="A1174" s="35" t="s">
        <v>1489</v>
      </c>
      <c r="B1174" s="35" t="s">
        <v>2859</v>
      </c>
      <c r="C1174" s="35" t="s">
        <v>1526</v>
      </c>
      <c r="D1174" s="19" t="s">
        <v>5059</v>
      </c>
    </row>
    <row r="1175" spans="1:4">
      <c r="A1175" s="35" t="s">
        <v>2894</v>
      </c>
      <c r="B1175" s="35" t="s">
        <v>2895</v>
      </c>
      <c r="C1175" s="35" t="s">
        <v>1457</v>
      </c>
      <c r="D1175" s="11"/>
    </row>
    <row r="1176" spans="1:4">
      <c r="A1176" s="35" t="s">
        <v>1464</v>
      </c>
      <c r="B1176" s="35" t="s">
        <v>1465</v>
      </c>
      <c r="C1176" s="35" t="s">
        <v>1466</v>
      </c>
      <c r="D1176" s="11"/>
    </row>
    <row r="1177" spans="1:4">
      <c r="A1177" s="35" t="s">
        <v>2680</v>
      </c>
      <c r="B1177" s="35" t="s">
        <v>2681</v>
      </c>
      <c r="C1177" s="35" t="s">
        <v>1429</v>
      </c>
      <c r="D1177" s="11"/>
    </row>
    <row r="1178" spans="1:4">
      <c r="A1178" s="35" t="s">
        <v>5019</v>
      </c>
      <c r="B1178" s="35" t="s">
        <v>1631</v>
      </c>
      <c r="C1178" s="35" t="s">
        <v>1486</v>
      </c>
      <c r="D1178" s="19" t="s">
        <v>5060</v>
      </c>
    </row>
    <row r="1179" spans="1:4">
      <c r="A1179" s="35" t="s">
        <v>5019</v>
      </c>
      <c r="B1179" s="35" t="s">
        <v>1773</v>
      </c>
      <c r="C1179" s="35" t="s">
        <v>1578</v>
      </c>
      <c r="D1179" s="19" t="s">
        <v>5035</v>
      </c>
    </row>
    <row r="1180" spans="1:4">
      <c r="A1180" s="35" t="s">
        <v>2512</v>
      </c>
      <c r="B1180" s="35" t="s">
        <v>2513</v>
      </c>
      <c r="C1180" s="35" t="s">
        <v>1435</v>
      </c>
      <c r="D1180" s="11"/>
    </row>
    <row r="1181" spans="1:4">
      <c r="A1181" s="35" t="s">
        <v>4764</v>
      </c>
      <c r="B1181" s="35" t="s">
        <v>4763</v>
      </c>
      <c r="C1181" s="35" t="s">
        <v>4116</v>
      </c>
      <c r="D1181" s="11"/>
    </row>
    <row r="1182" spans="1:4">
      <c r="A1182" s="35" t="s">
        <v>3990</v>
      </c>
      <c r="B1182" s="35" t="s">
        <v>3991</v>
      </c>
      <c r="C1182" s="35" t="s">
        <v>1588</v>
      </c>
      <c r="D1182" s="11"/>
    </row>
    <row r="1183" spans="1:4">
      <c r="A1183" s="35" t="s">
        <v>4328</v>
      </c>
      <c r="B1183" s="35" t="s">
        <v>4327</v>
      </c>
      <c r="C1183" s="35" t="s">
        <v>4116</v>
      </c>
      <c r="D1183" s="11"/>
    </row>
    <row r="1184" spans="1:4">
      <c r="A1184" s="35" t="s">
        <v>1774</v>
      </c>
      <c r="B1184" s="35" t="s">
        <v>1775</v>
      </c>
      <c r="C1184" s="35" t="s">
        <v>1450</v>
      </c>
      <c r="D1184" s="11"/>
    </row>
    <row r="1185" spans="1:3" s="11" customFormat="1">
      <c r="A1185" s="35" t="s">
        <v>2968</v>
      </c>
      <c r="B1185" s="35" t="s">
        <v>2969</v>
      </c>
      <c r="C1185" s="35" t="s">
        <v>1730</v>
      </c>
    </row>
    <row r="1186" spans="1:3" s="11" customFormat="1">
      <c r="A1186" s="35" t="s">
        <v>4186</v>
      </c>
      <c r="B1186" s="35" t="s">
        <v>4185</v>
      </c>
      <c r="C1186" s="35" t="s">
        <v>4116</v>
      </c>
    </row>
    <row r="1187" spans="1:3" s="11" customFormat="1">
      <c r="A1187" s="35" t="s">
        <v>3753</v>
      </c>
      <c r="B1187" s="35" t="s">
        <v>3754</v>
      </c>
      <c r="C1187" s="35" t="s">
        <v>1429</v>
      </c>
    </row>
    <row r="1188" spans="1:3" s="11" customFormat="1">
      <c r="A1188" s="35" t="s">
        <v>860</v>
      </c>
      <c r="B1188" s="35" t="s">
        <v>2375</v>
      </c>
      <c r="C1188" s="35" t="s">
        <v>1569</v>
      </c>
    </row>
    <row r="1189" spans="1:3" s="11" customFormat="1">
      <c r="A1189" s="35" t="s">
        <v>3873</v>
      </c>
      <c r="B1189" s="35" t="s">
        <v>3874</v>
      </c>
      <c r="C1189" s="35" t="s">
        <v>1440</v>
      </c>
    </row>
    <row r="1190" spans="1:3" s="11" customFormat="1">
      <c r="A1190" s="35" t="s">
        <v>2631</v>
      </c>
      <c r="B1190" s="35" t="s">
        <v>2632</v>
      </c>
      <c r="C1190" s="35" t="s">
        <v>1440</v>
      </c>
    </row>
    <row r="1191" spans="1:3" s="11" customFormat="1">
      <c r="A1191" s="35" t="s">
        <v>3938</v>
      </c>
      <c r="B1191" s="35" t="s">
        <v>3939</v>
      </c>
      <c r="C1191" s="35" t="s">
        <v>1450</v>
      </c>
    </row>
    <row r="1192" spans="1:3" s="11" customFormat="1">
      <c r="A1192" s="35" t="s">
        <v>3755</v>
      </c>
      <c r="B1192" s="35" t="s">
        <v>3756</v>
      </c>
      <c r="C1192" s="35" t="s">
        <v>1645</v>
      </c>
    </row>
    <row r="1193" spans="1:3" s="11" customFormat="1">
      <c r="A1193" s="35" t="s">
        <v>4949</v>
      </c>
      <c r="B1193" s="35" t="s">
        <v>2117</v>
      </c>
      <c r="C1193" s="35" t="s">
        <v>1588</v>
      </c>
    </row>
    <row r="1194" spans="1:3" s="11" customFormat="1">
      <c r="A1194" s="35" t="s">
        <v>3087</v>
      </c>
      <c r="B1194" s="35" t="s">
        <v>3088</v>
      </c>
      <c r="C1194" s="35" t="s">
        <v>1429</v>
      </c>
    </row>
    <row r="1195" spans="1:3" s="11" customFormat="1">
      <c r="A1195" s="35" t="s">
        <v>3221</v>
      </c>
      <c r="B1195" s="35" t="s">
        <v>3222</v>
      </c>
      <c r="C1195" s="35" t="s">
        <v>1429</v>
      </c>
    </row>
    <row r="1196" spans="1:3" s="11" customFormat="1">
      <c r="A1196" s="35" t="s">
        <v>3706</v>
      </c>
      <c r="B1196" s="35" t="s">
        <v>3707</v>
      </c>
      <c r="C1196" s="35" t="s">
        <v>1426</v>
      </c>
    </row>
    <row r="1197" spans="1:3" s="11" customFormat="1">
      <c r="A1197" s="35" t="s">
        <v>4379</v>
      </c>
      <c r="B1197" s="35" t="s">
        <v>4378</v>
      </c>
      <c r="C1197" s="35" t="s">
        <v>4116</v>
      </c>
    </row>
    <row r="1198" spans="1:3" s="11" customFormat="1">
      <c r="A1198" s="35" t="s">
        <v>2211</v>
      </c>
      <c r="B1198" s="35" t="s">
        <v>2212</v>
      </c>
      <c r="C1198" s="35" t="s">
        <v>1469</v>
      </c>
    </row>
    <row r="1199" spans="1:3" s="11" customFormat="1">
      <c r="A1199" s="35" t="s">
        <v>1524</v>
      </c>
      <c r="B1199" s="35" t="s">
        <v>1525</v>
      </c>
      <c r="C1199" s="35" t="s">
        <v>1526</v>
      </c>
    </row>
    <row r="1200" spans="1:3" s="11" customFormat="1">
      <c r="A1200" s="35" t="s">
        <v>4112</v>
      </c>
      <c r="B1200" s="35" t="s">
        <v>4594</v>
      </c>
      <c r="C1200" s="35" t="s">
        <v>4116</v>
      </c>
    </row>
    <row r="1201" spans="1:4">
      <c r="A1201" s="35" t="s">
        <v>3836</v>
      </c>
      <c r="B1201" s="35" t="s">
        <v>3837</v>
      </c>
      <c r="C1201" s="35" t="s">
        <v>1469</v>
      </c>
      <c r="D1201" s="11"/>
    </row>
    <row r="1202" spans="1:4">
      <c r="A1202" s="35" t="s">
        <v>1632</v>
      </c>
      <c r="B1202" s="35" t="s">
        <v>1633</v>
      </c>
      <c r="C1202" s="35" t="s">
        <v>1457</v>
      </c>
      <c r="D1202" s="11"/>
    </row>
    <row r="1203" spans="1:4">
      <c r="A1203" s="35" t="s">
        <v>4314</v>
      </c>
      <c r="B1203" s="35" t="s">
        <v>4313</v>
      </c>
      <c r="C1203" s="35" t="s">
        <v>4116</v>
      </c>
      <c r="D1203" s="11"/>
    </row>
    <row r="1204" spans="1:4">
      <c r="A1204" s="35" t="s">
        <v>1634</v>
      </c>
      <c r="B1204" s="35" t="s">
        <v>1635</v>
      </c>
      <c r="C1204" s="35" t="s">
        <v>1581</v>
      </c>
      <c r="D1204" s="11"/>
    </row>
    <row r="1205" spans="1:4">
      <c r="A1205" s="35" t="s">
        <v>4330</v>
      </c>
      <c r="B1205" s="35" t="s">
        <v>4329</v>
      </c>
      <c r="C1205" s="35" t="s">
        <v>4116</v>
      </c>
      <c r="D1205" s="11"/>
    </row>
    <row r="1206" spans="1:4">
      <c r="A1206" s="35" t="s">
        <v>2972</v>
      </c>
      <c r="B1206" s="35" t="s">
        <v>2973</v>
      </c>
      <c r="C1206" s="35" t="s">
        <v>1581</v>
      </c>
      <c r="D1206" s="11"/>
    </row>
    <row r="1207" spans="1:4">
      <c r="A1207" s="35" t="s">
        <v>2297</v>
      </c>
      <c r="B1207" s="35" t="s">
        <v>2298</v>
      </c>
      <c r="C1207" s="35" t="s">
        <v>1435</v>
      </c>
      <c r="D1207" s="11"/>
    </row>
    <row r="1208" spans="1:4">
      <c r="A1208" s="35" t="s">
        <v>4045</v>
      </c>
      <c r="B1208" s="35" t="s">
        <v>4046</v>
      </c>
      <c r="C1208" s="35" t="s">
        <v>1429</v>
      </c>
      <c r="D1208" s="11"/>
    </row>
    <row r="1209" spans="1:4">
      <c r="A1209" s="35" t="s">
        <v>5020</v>
      </c>
      <c r="B1209" s="35" t="s">
        <v>1468</v>
      </c>
      <c r="C1209" s="35" t="s">
        <v>1469</v>
      </c>
      <c r="D1209" s="19" t="s">
        <v>5061</v>
      </c>
    </row>
    <row r="1210" spans="1:4">
      <c r="A1210" s="35" t="s">
        <v>1467</v>
      </c>
      <c r="B1210" s="35" t="s">
        <v>3992</v>
      </c>
      <c r="C1210" s="35" t="s">
        <v>1420</v>
      </c>
      <c r="D1210" s="19" t="s">
        <v>5037</v>
      </c>
    </row>
    <row r="1211" spans="1:4">
      <c r="A1211" s="35" t="s">
        <v>4508</v>
      </c>
      <c r="B1211" s="35" t="s">
        <v>4507</v>
      </c>
      <c r="C1211" s="35" t="s">
        <v>4116</v>
      </c>
      <c r="D1211" s="11"/>
    </row>
    <row r="1212" spans="1:4">
      <c r="A1212" s="35" t="s">
        <v>2118</v>
      </c>
      <c r="B1212" s="35" t="s">
        <v>2119</v>
      </c>
      <c r="C1212" s="35" t="s">
        <v>1730</v>
      </c>
      <c r="D1212" s="11"/>
    </row>
    <row r="1213" spans="1:4">
      <c r="A1213" s="35" t="s">
        <v>2695</v>
      </c>
      <c r="B1213" s="35" t="s">
        <v>2696</v>
      </c>
      <c r="C1213" s="35" t="s">
        <v>1508</v>
      </c>
      <c r="D1213" s="11"/>
    </row>
    <row r="1214" spans="1:4">
      <c r="A1214" s="35" t="s">
        <v>4448</v>
      </c>
      <c r="B1214" s="35" t="s">
        <v>4447</v>
      </c>
      <c r="C1214" s="35" t="s">
        <v>4116</v>
      </c>
      <c r="D1214" s="11"/>
    </row>
    <row r="1215" spans="1:4">
      <c r="A1215" s="35" t="s">
        <v>2120</v>
      </c>
      <c r="B1215" s="35" t="s">
        <v>2121</v>
      </c>
      <c r="C1215" s="35" t="s">
        <v>1420</v>
      </c>
      <c r="D1215" s="11"/>
    </row>
    <row r="1216" spans="1:4">
      <c r="A1216" s="35" t="s">
        <v>3279</v>
      </c>
      <c r="B1216" s="35" t="s">
        <v>3280</v>
      </c>
      <c r="C1216" s="35" t="s">
        <v>1450</v>
      </c>
      <c r="D1216" s="11"/>
    </row>
    <row r="1217" spans="1:4">
      <c r="A1217" s="35" t="s">
        <v>3283</v>
      </c>
      <c r="B1217" s="35" t="s">
        <v>3284</v>
      </c>
      <c r="C1217" s="35" t="s">
        <v>1435</v>
      </c>
      <c r="D1217" s="11"/>
    </row>
    <row r="1218" spans="1:4">
      <c r="A1218" s="35" t="s">
        <v>764</v>
      </c>
      <c r="B1218" s="35" t="s">
        <v>2299</v>
      </c>
      <c r="C1218" s="35" t="s">
        <v>1429</v>
      </c>
      <c r="D1218" s="11"/>
    </row>
    <row r="1219" spans="1:4">
      <c r="A1219" s="35" t="s">
        <v>1776</v>
      </c>
      <c r="B1219" s="35" t="s">
        <v>1777</v>
      </c>
      <c r="C1219" s="35" t="s">
        <v>1569</v>
      </c>
      <c r="D1219" s="11"/>
    </row>
    <row r="1220" spans="1:4">
      <c r="A1220" s="35" t="s">
        <v>4013</v>
      </c>
      <c r="B1220" s="35" t="s">
        <v>4014</v>
      </c>
      <c r="C1220" s="35" t="s">
        <v>1538</v>
      </c>
      <c r="D1220" s="11"/>
    </row>
    <row r="1221" spans="1:4">
      <c r="A1221" s="35" t="s">
        <v>2892</v>
      </c>
      <c r="B1221" s="35" t="s">
        <v>2893</v>
      </c>
      <c r="C1221" s="35" t="s">
        <v>1420</v>
      </c>
      <c r="D1221" s="11"/>
    </row>
    <row r="1222" spans="1:4">
      <c r="A1222" s="35" t="s">
        <v>1987</v>
      </c>
      <c r="B1222" s="35" t="s">
        <v>1988</v>
      </c>
      <c r="C1222" s="35" t="s">
        <v>1469</v>
      </c>
      <c r="D1222" s="11"/>
    </row>
    <row r="1223" spans="1:4">
      <c r="A1223" s="35" t="s">
        <v>5021</v>
      </c>
      <c r="B1223" s="35" t="s">
        <v>1779</v>
      </c>
      <c r="C1223" s="35" t="s">
        <v>1541</v>
      </c>
      <c r="D1223" s="19" t="s">
        <v>5062</v>
      </c>
    </row>
    <row r="1224" spans="1:4">
      <c r="A1224" s="35" t="s">
        <v>1778</v>
      </c>
      <c r="B1224" s="35" t="s">
        <v>2300</v>
      </c>
      <c r="C1224" s="35" t="s">
        <v>1474</v>
      </c>
      <c r="D1224" s="19" t="s">
        <v>5038</v>
      </c>
    </row>
    <row r="1225" spans="1:4">
      <c r="A1225" s="35" t="s">
        <v>1778</v>
      </c>
      <c r="B1225" s="35" t="s">
        <v>2754</v>
      </c>
      <c r="C1225" s="35" t="s">
        <v>1457</v>
      </c>
      <c r="D1225" s="19" t="s">
        <v>5036</v>
      </c>
    </row>
    <row r="1226" spans="1:4">
      <c r="A1226" s="35" t="s">
        <v>4766</v>
      </c>
      <c r="B1226" s="35" t="s">
        <v>4765</v>
      </c>
      <c r="C1226" s="35" t="s">
        <v>4116</v>
      </c>
      <c r="D1226" s="11"/>
    </row>
    <row r="1227" spans="1:4">
      <c r="A1227" s="35" t="s">
        <v>3108</v>
      </c>
      <c r="B1227" s="35" t="s">
        <v>3109</v>
      </c>
      <c r="C1227" s="35" t="s">
        <v>1420</v>
      </c>
      <c r="D1227" s="11"/>
    </row>
    <row r="1228" spans="1:4">
      <c r="A1228" s="35" t="s">
        <v>2122</v>
      </c>
      <c r="B1228" s="35" t="s">
        <v>2123</v>
      </c>
      <c r="C1228" s="35" t="s">
        <v>1541</v>
      </c>
      <c r="D1228" s="11"/>
    </row>
    <row r="1229" spans="1:4">
      <c r="A1229" s="35" t="s">
        <v>2728</v>
      </c>
      <c r="B1229" s="35" t="s">
        <v>2729</v>
      </c>
      <c r="C1229" s="35" t="s">
        <v>1573</v>
      </c>
      <c r="D1229" s="11"/>
    </row>
    <row r="1230" spans="1:4">
      <c r="A1230" s="35" t="s">
        <v>4015</v>
      </c>
      <c r="B1230" s="35" t="s">
        <v>4016</v>
      </c>
      <c r="C1230" s="35" t="s">
        <v>1486</v>
      </c>
      <c r="D1230" s="11"/>
    </row>
    <row r="1231" spans="1:4">
      <c r="A1231" s="35" t="s">
        <v>3708</v>
      </c>
      <c r="B1231" s="35" t="s">
        <v>3709</v>
      </c>
      <c r="C1231" s="35" t="s">
        <v>1645</v>
      </c>
      <c r="D1231" s="11"/>
    </row>
    <row r="1232" spans="1:4">
      <c r="A1232" s="35" t="s">
        <v>1527</v>
      </c>
      <c r="B1232" s="35" t="s">
        <v>1528</v>
      </c>
      <c r="C1232" s="35" t="s">
        <v>1429</v>
      </c>
      <c r="D1232" s="11"/>
    </row>
    <row r="1233" spans="1:3" s="11" customFormat="1">
      <c r="A1233" s="35" t="s">
        <v>2430</v>
      </c>
      <c r="B1233" s="35" t="s">
        <v>2431</v>
      </c>
      <c r="C1233" s="35" t="s">
        <v>1429</v>
      </c>
    </row>
    <row r="1234" spans="1:3" s="11" customFormat="1">
      <c r="A1234" s="35" t="s">
        <v>797</v>
      </c>
      <c r="B1234" s="35" t="s">
        <v>1989</v>
      </c>
      <c r="C1234" s="35" t="s">
        <v>1457</v>
      </c>
    </row>
    <row r="1235" spans="1:3" s="11" customFormat="1">
      <c r="A1235" s="35" t="s">
        <v>3628</v>
      </c>
      <c r="B1235" s="35" t="s">
        <v>3629</v>
      </c>
      <c r="C1235" s="35" t="s">
        <v>1613</v>
      </c>
    </row>
    <row r="1236" spans="1:3" s="11" customFormat="1">
      <c r="A1236" s="35" t="s">
        <v>2301</v>
      </c>
      <c r="B1236" s="35" t="s">
        <v>2302</v>
      </c>
      <c r="C1236" s="35" t="s">
        <v>1583</v>
      </c>
    </row>
    <row r="1237" spans="1:3" s="11" customFormat="1">
      <c r="A1237" s="35" t="s">
        <v>4729</v>
      </c>
      <c r="B1237" s="35" t="s">
        <v>4728</v>
      </c>
      <c r="C1237" s="35" t="s">
        <v>4116</v>
      </c>
    </row>
    <row r="1238" spans="1:3" s="11" customFormat="1">
      <c r="A1238" s="35" t="s">
        <v>1636</v>
      </c>
      <c r="B1238" s="35" t="s">
        <v>1637</v>
      </c>
      <c r="C1238" s="35" t="s">
        <v>1429</v>
      </c>
    </row>
    <row r="1239" spans="1:3" s="11" customFormat="1">
      <c r="A1239" s="35" t="s">
        <v>4198</v>
      </c>
      <c r="B1239" s="35" t="s">
        <v>4197</v>
      </c>
      <c r="C1239" s="35" t="s">
        <v>4116</v>
      </c>
    </row>
    <row r="1240" spans="1:3" s="11" customFormat="1">
      <c r="A1240" s="35" t="s">
        <v>4170</v>
      </c>
      <c r="B1240" s="35" t="s">
        <v>4169</v>
      </c>
      <c r="C1240" s="35" t="s">
        <v>4116</v>
      </c>
    </row>
    <row r="1241" spans="1:3" s="11" customFormat="1">
      <c r="A1241" s="35" t="s">
        <v>783</v>
      </c>
      <c r="B1241" s="35" t="s">
        <v>4090</v>
      </c>
      <c r="C1241" s="35" t="s">
        <v>1486</v>
      </c>
    </row>
    <row r="1242" spans="1:3" s="11" customFormat="1">
      <c r="A1242" s="35" t="s">
        <v>3182</v>
      </c>
      <c r="B1242" s="35" t="s">
        <v>3183</v>
      </c>
      <c r="C1242" s="35" t="s">
        <v>1420</v>
      </c>
    </row>
    <row r="1243" spans="1:3" s="11" customFormat="1">
      <c r="A1243" s="35" t="s">
        <v>3582</v>
      </c>
      <c r="B1243" s="35" t="s">
        <v>3583</v>
      </c>
      <c r="C1243" s="35" t="s">
        <v>1645</v>
      </c>
    </row>
    <row r="1244" spans="1:3" s="11" customFormat="1">
      <c r="A1244" s="35" t="s">
        <v>4172</v>
      </c>
      <c r="B1244" s="35" t="s">
        <v>4171</v>
      </c>
      <c r="C1244" s="35" t="s">
        <v>4116</v>
      </c>
    </row>
    <row r="1245" spans="1:3" s="11" customFormat="1">
      <c r="A1245" s="35" t="s">
        <v>3940</v>
      </c>
      <c r="B1245" s="35" t="s">
        <v>3941</v>
      </c>
      <c r="C1245" s="35" t="s">
        <v>1450</v>
      </c>
    </row>
    <row r="1246" spans="1:3" s="11" customFormat="1">
      <c r="A1246" s="35" t="s">
        <v>3875</v>
      </c>
      <c r="B1246" s="35" t="s">
        <v>3876</v>
      </c>
      <c r="C1246" s="35" t="s">
        <v>1538</v>
      </c>
    </row>
    <row r="1247" spans="1:3" s="11" customFormat="1">
      <c r="A1247" s="35" t="s">
        <v>1990</v>
      </c>
      <c r="B1247" s="35" t="s">
        <v>1991</v>
      </c>
      <c r="C1247" s="35" t="s">
        <v>1429</v>
      </c>
    </row>
    <row r="1248" spans="1:3" s="11" customFormat="1">
      <c r="A1248" s="35" t="s">
        <v>1992</v>
      </c>
      <c r="B1248" s="35" t="s">
        <v>1993</v>
      </c>
      <c r="C1248" s="35" t="s">
        <v>1583</v>
      </c>
    </row>
    <row r="1249" spans="1:3" s="11" customFormat="1">
      <c r="A1249" s="35" t="s">
        <v>1994</v>
      </c>
      <c r="B1249" s="35" t="s">
        <v>1995</v>
      </c>
      <c r="C1249" s="35" t="s">
        <v>1429</v>
      </c>
    </row>
    <row r="1250" spans="1:3" s="11" customFormat="1">
      <c r="A1250" s="35" t="s">
        <v>3275</v>
      </c>
      <c r="B1250" s="35" t="s">
        <v>3276</v>
      </c>
      <c r="C1250" s="35" t="s">
        <v>1588</v>
      </c>
    </row>
    <row r="1251" spans="1:3" s="11" customFormat="1">
      <c r="A1251" s="35" t="s">
        <v>1780</v>
      </c>
      <c r="B1251" s="35" t="s">
        <v>1781</v>
      </c>
      <c r="C1251" s="35" t="s">
        <v>1429</v>
      </c>
    </row>
    <row r="1252" spans="1:3" s="11" customFormat="1">
      <c r="A1252" s="35" t="s">
        <v>1996</v>
      </c>
      <c r="B1252" s="35" t="s">
        <v>1997</v>
      </c>
      <c r="C1252" s="35" t="s">
        <v>1503</v>
      </c>
    </row>
    <row r="1253" spans="1:3" s="11" customFormat="1">
      <c r="A1253" s="35" t="s">
        <v>3630</v>
      </c>
      <c r="B1253" s="35" t="s">
        <v>3631</v>
      </c>
      <c r="C1253" s="35" t="s">
        <v>1857</v>
      </c>
    </row>
    <row r="1254" spans="1:3" s="11" customFormat="1">
      <c r="A1254" s="35" t="s">
        <v>4476</v>
      </c>
      <c r="B1254" s="35" t="s">
        <v>4475</v>
      </c>
      <c r="C1254" s="35" t="s">
        <v>4116</v>
      </c>
    </row>
    <row r="1255" spans="1:3" s="11" customFormat="1">
      <c r="A1255" s="35" t="s">
        <v>1470</v>
      </c>
      <c r="B1255" s="35" t="s">
        <v>1471</v>
      </c>
      <c r="C1255" s="35" t="s">
        <v>1437</v>
      </c>
    </row>
    <row r="1256" spans="1:3" s="11" customFormat="1">
      <c r="A1256" s="35" t="s">
        <v>1638</v>
      </c>
      <c r="B1256" s="35" t="s">
        <v>1639</v>
      </c>
      <c r="C1256" s="35" t="s">
        <v>1429</v>
      </c>
    </row>
    <row r="1257" spans="1:3" s="11" customFormat="1">
      <c r="A1257" s="35" t="s">
        <v>4850</v>
      </c>
      <c r="B1257" s="35" t="s">
        <v>4849</v>
      </c>
      <c r="C1257" s="35" t="s">
        <v>4828</v>
      </c>
    </row>
    <row r="1258" spans="1:3" s="11" customFormat="1">
      <c r="A1258" s="35" t="s">
        <v>3808</v>
      </c>
      <c r="B1258" s="35" t="s">
        <v>3809</v>
      </c>
      <c r="C1258" s="35" t="s">
        <v>1693</v>
      </c>
    </row>
    <row r="1259" spans="1:3" s="11" customFormat="1">
      <c r="A1259" s="35" t="s">
        <v>3523</v>
      </c>
      <c r="B1259" s="35" t="s">
        <v>3524</v>
      </c>
      <c r="C1259" s="35" t="s">
        <v>1440</v>
      </c>
    </row>
    <row r="1260" spans="1:3" s="11" customFormat="1">
      <c r="A1260" s="35" t="s">
        <v>1998</v>
      </c>
      <c r="B1260" s="35" t="s">
        <v>1999</v>
      </c>
      <c r="C1260" s="35" t="s">
        <v>1450</v>
      </c>
    </row>
    <row r="1261" spans="1:3" s="11" customFormat="1" ht="13.5" customHeight="1">
      <c r="A1261" s="35" t="s">
        <v>4282</v>
      </c>
      <c r="B1261" s="35" t="s">
        <v>4281</v>
      </c>
      <c r="C1261" s="35" t="s">
        <v>4116</v>
      </c>
    </row>
    <row r="1262" spans="1:3" s="11" customFormat="1">
      <c r="A1262" s="35" t="s">
        <v>1529</v>
      </c>
      <c r="B1262" s="35" t="s">
        <v>1530</v>
      </c>
      <c r="C1262" s="35" t="s">
        <v>1429</v>
      </c>
    </row>
    <row r="1263" spans="1:3" s="11" customFormat="1">
      <c r="A1263" s="35" t="s">
        <v>2432</v>
      </c>
      <c r="B1263" s="35" t="s">
        <v>2433</v>
      </c>
      <c r="C1263" s="35" t="s">
        <v>1450</v>
      </c>
    </row>
    <row r="1264" spans="1:3" s="11" customFormat="1">
      <c r="A1264" s="35" t="s">
        <v>2494</v>
      </c>
      <c r="B1264" s="35" t="s">
        <v>2495</v>
      </c>
      <c r="C1264" s="35" t="s">
        <v>1420</v>
      </c>
    </row>
    <row r="1265" spans="1:4">
      <c r="A1265" s="35" t="s">
        <v>2763</v>
      </c>
      <c r="B1265" s="35" t="s">
        <v>2764</v>
      </c>
      <c r="C1265" s="35" t="s">
        <v>1435</v>
      </c>
      <c r="D1265" s="11"/>
    </row>
    <row r="1266" spans="1:4">
      <c r="A1266" s="35" t="s">
        <v>3162</v>
      </c>
      <c r="B1266" s="35" t="s">
        <v>3163</v>
      </c>
      <c r="C1266" s="35" t="s">
        <v>1420</v>
      </c>
      <c r="D1266" s="11"/>
    </row>
    <row r="1267" spans="1:4">
      <c r="A1267" s="35" t="s">
        <v>2682</v>
      </c>
      <c r="B1267" s="35" t="s">
        <v>2683</v>
      </c>
      <c r="C1267" s="35" t="s">
        <v>1429</v>
      </c>
      <c r="D1267" s="11"/>
    </row>
    <row r="1268" spans="1:4">
      <c r="A1268" s="35" t="s">
        <v>2796</v>
      </c>
      <c r="B1268" s="35" t="s">
        <v>2797</v>
      </c>
      <c r="C1268" s="35" t="s">
        <v>1801</v>
      </c>
      <c r="D1268" s="11"/>
    </row>
    <row r="1269" spans="1:4">
      <c r="A1269" s="35" t="s">
        <v>3525</v>
      </c>
      <c r="B1269" s="35" t="s">
        <v>3526</v>
      </c>
      <c r="C1269" s="35" t="s">
        <v>1437</v>
      </c>
      <c r="D1269" s="11"/>
    </row>
    <row r="1270" spans="1:4">
      <c r="A1270" s="35" t="s">
        <v>2937</v>
      </c>
      <c r="B1270" s="35" t="s">
        <v>2938</v>
      </c>
      <c r="C1270" s="35" t="s">
        <v>1420</v>
      </c>
      <c r="D1270" s="11"/>
    </row>
    <row r="1271" spans="1:4">
      <c r="A1271" s="35" t="s">
        <v>3124</v>
      </c>
      <c r="B1271" s="35" t="s">
        <v>3125</v>
      </c>
      <c r="C1271" s="35" t="s">
        <v>1429</v>
      </c>
      <c r="D1271" s="11"/>
    </row>
    <row r="1272" spans="1:4">
      <c r="A1272" s="35" t="s">
        <v>5039</v>
      </c>
      <c r="B1272" s="35" t="s">
        <v>2125</v>
      </c>
      <c r="C1272" s="35" t="s">
        <v>1435</v>
      </c>
      <c r="D1272" s="19" t="s">
        <v>5063</v>
      </c>
    </row>
    <row r="1273" spans="1:4">
      <c r="A1273" s="35" t="s">
        <v>2124</v>
      </c>
      <c r="B1273" s="35" t="s">
        <v>2779</v>
      </c>
      <c r="C1273" s="35" t="s">
        <v>1429</v>
      </c>
      <c r="D1273" s="19" t="s">
        <v>5036</v>
      </c>
    </row>
    <row r="1274" spans="1:4">
      <c r="A1274" s="35" t="s">
        <v>3311</v>
      </c>
      <c r="B1274" s="35" t="s">
        <v>3312</v>
      </c>
      <c r="C1274" s="35" t="s">
        <v>2963</v>
      </c>
      <c r="D1274" s="11"/>
    </row>
    <row r="1275" spans="1:4">
      <c r="A1275" s="35" t="s">
        <v>2633</v>
      </c>
      <c r="B1275" s="35" t="s">
        <v>2634</v>
      </c>
      <c r="C1275" s="35" t="s">
        <v>1440</v>
      </c>
      <c r="D1275" s="11"/>
    </row>
    <row r="1276" spans="1:4">
      <c r="A1276" s="35" t="s">
        <v>1640</v>
      </c>
      <c r="B1276" s="35" t="s">
        <v>1641</v>
      </c>
      <c r="C1276" s="35" t="s">
        <v>1613</v>
      </c>
      <c r="D1276" s="11"/>
    </row>
    <row r="1277" spans="1:4">
      <c r="A1277" s="35" t="s">
        <v>3464</v>
      </c>
      <c r="B1277" s="35" t="s">
        <v>3465</v>
      </c>
      <c r="C1277" s="35" t="s">
        <v>1569</v>
      </c>
      <c r="D1277" s="11"/>
    </row>
    <row r="1278" spans="1:4">
      <c r="A1278" s="35" t="s">
        <v>3112</v>
      </c>
      <c r="B1278" s="35" t="s">
        <v>3113</v>
      </c>
      <c r="C1278" s="35" t="s">
        <v>1435</v>
      </c>
      <c r="D1278" s="11"/>
    </row>
    <row r="1279" spans="1:4">
      <c r="A1279" s="35" t="s">
        <v>3942</v>
      </c>
      <c r="B1279" s="35" t="s">
        <v>3943</v>
      </c>
      <c r="C1279" s="35" t="s">
        <v>1581</v>
      </c>
      <c r="D1279" s="11"/>
    </row>
    <row r="1280" spans="1:4">
      <c r="A1280" s="35" t="s">
        <v>4836</v>
      </c>
      <c r="B1280" s="35" t="s">
        <v>4835</v>
      </c>
      <c r="C1280" s="35" t="s">
        <v>4828</v>
      </c>
      <c r="D1280" s="11"/>
    </row>
    <row r="1281" spans="1:3" s="11" customFormat="1">
      <c r="A1281" s="35" t="s">
        <v>2303</v>
      </c>
      <c r="B1281" s="35" t="s">
        <v>2304</v>
      </c>
      <c r="C1281" s="35" t="s">
        <v>1588</v>
      </c>
    </row>
    <row r="1282" spans="1:3" s="11" customFormat="1">
      <c r="A1282" s="35" t="s">
        <v>4047</v>
      </c>
      <c r="B1282" s="35" t="s">
        <v>4048</v>
      </c>
      <c r="C1282" s="35" t="s">
        <v>1429</v>
      </c>
    </row>
    <row r="1283" spans="1:3" s="11" customFormat="1">
      <c r="A1283" s="35" t="s">
        <v>2000</v>
      </c>
      <c r="B1283" s="35" t="s">
        <v>2001</v>
      </c>
      <c r="C1283" s="35" t="s">
        <v>1435</v>
      </c>
    </row>
    <row r="1284" spans="1:3" s="11" customFormat="1">
      <c r="A1284" s="35" t="s">
        <v>2434</v>
      </c>
      <c r="B1284" s="35" t="s">
        <v>2435</v>
      </c>
      <c r="C1284" s="35" t="s">
        <v>1583</v>
      </c>
    </row>
    <row r="1285" spans="1:3" s="11" customFormat="1">
      <c r="A1285" s="35" t="s">
        <v>3502</v>
      </c>
      <c r="B1285" s="35" t="s">
        <v>3503</v>
      </c>
      <c r="C1285" s="35" t="s">
        <v>1429</v>
      </c>
    </row>
    <row r="1286" spans="1:3" s="11" customFormat="1">
      <c r="A1286" s="35" t="s">
        <v>4957</v>
      </c>
      <c r="B1286" s="35" t="s">
        <v>2002</v>
      </c>
      <c r="C1286" s="35" t="s">
        <v>1503</v>
      </c>
    </row>
    <row r="1287" spans="1:3" s="11" customFormat="1">
      <c r="A1287" s="35" t="s">
        <v>3247</v>
      </c>
      <c r="B1287" s="35" t="s">
        <v>3248</v>
      </c>
      <c r="C1287" s="35" t="s">
        <v>1720</v>
      </c>
    </row>
    <row r="1288" spans="1:3" s="11" customFormat="1">
      <c r="A1288" s="35" t="s">
        <v>3944</v>
      </c>
      <c r="B1288" s="35" t="s">
        <v>3945</v>
      </c>
      <c r="C1288" s="35" t="s">
        <v>1578</v>
      </c>
    </row>
    <row r="1289" spans="1:3" s="11" customFormat="1">
      <c r="A1289" s="35" t="s">
        <v>4242</v>
      </c>
      <c r="B1289" s="35" t="s">
        <v>4241</v>
      </c>
      <c r="C1289" s="35" t="s">
        <v>4116</v>
      </c>
    </row>
    <row r="1290" spans="1:3" s="11" customFormat="1">
      <c r="A1290" s="35" t="s">
        <v>2619</v>
      </c>
      <c r="B1290" s="35" t="s">
        <v>2620</v>
      </c>
      <c r="C1290" s="35" t="s">
        <v>1420</v>
      </c>
    </row>
    <row r="1291" spans="1:3" s="11" customFormat="1">
      <c r="A1291" s="35" t="s">
        <v>3527</v>
      </c>
      <c r="B1291" s="35" t="s">
        <v>3528</v>
      </c>
      <c r="C1291" s="35" t="s">
        <v>1429</v>
      </c>
    </row>
    <row r="1292" spans="1:3" s="11" customFormat="1">
      <c r="A1292" s="35" t="s">
        <v>3911</v>
      </c>
      <c r="B1292" s="35" t="s">
        <v>3912</v>
      </c>
      <c r="C1292" s="35" t="s">
        <v>1801</v>
      </c>
    </row>
    <row r="1293" spans="1:3" s="11" customFormat="1">
      <c r="A1293" s="35" t="s">
        <v>3781</v>
      </c>
      <c r="B1293" s="35" t="s">
        <v>3782</v>
      </c>
      <c r="C1293" s="35" t="s">
        <v>1474</v>
      </c>
    </row>
    <row r="1294" spans="1:3" s="11" customFormat="1">
      <c r="A1294" s="35" t="s">
        <v>3632</v>
      </c>
      <c r="B1294" s="35" t="s">
        <v>3633</v>
      </c>
      <c r="C1294" s="35" t="s">
        <v>1474</v>
      </c>
    </row>
    <row r="1295" spans="1:3" s="11" customFormat="1">
      <c r="A1295" s="35" t="s">
        <v>3366</v>
      </c>
      <c r="B1295" s="35" t="s">
        <v>3367</v>
      </c>
      <c r="C1295" s="35" t="s">
        <v>1720</v>
      </c>
    </row>
    <row r="1296" spans="1:3" s="11" customFormat="1">
      <c r="A1296" s="35" t="s">
        <v>2917</v>
      </c>
      <c r="B1296" s="35" t="s">
        <v>2918</v>
      </c>
      <c r="C1296" s="35" t="s">
        <v>1613</v>
      </c>
    </row>
    <row r="1297" spans="1:4">
      <c r="A1297" s="35" t="s">
        <v>1401</v>
      </c>
      <c r="B1297" s="35" t="s">
        <v>1642</v>
      </c>
      <c r="C1297" s="35" t="s">
        <v>1541</v>
      </c>
      <c r="D1297" s="11"/>
    </row>
    <row r="1298" spans="1:4">
      <c r="A1298" s="35" t="s">
        <v>4786</v>
      </c>
      <c r="B1298" s="35" t="s">
        <v>4785</v>
      </c>
      <c r="C1298" s="35" t="s">
        <v>4116</v>
      </c>
      <c r="D1298" s="11"/>
    </row>
    <row r="1299" spans="1:4">
      <c r="A1299" s="35" t="s">
        <v>2376</v>
      </c>
      <c r="B1299" s="35" t="s">
        <v>2377</v>
      </c>
      <c r="C1299" s="35" t="s">
        <v>1538</v>
      </c>
      <c r="D1299" s="11"/>
    </row>
    <row r="1300" spans="1:4">
      <c r="A1300" s="35" t="s">
        <v>3012</v>
      </c>
      <c r="B1300" s="35" t="s">
        <v>3013</v>
      </c>
      <c r="C1300" s="35" t="s">
        <v>1429</v>
      </c>
      <c r="D1300" s="11"/>
    </row>
    <row r="1301" spans="1:4">
      <c r="A1301" s="35" t="s">
        <v>770</v>
      </c>
      <c r="B1301" s="35" t="s">
        <v>2481</v>
      </c>
      <c r="C1301" s="35" t="s">
        <v>1457</v>
      </c>
      <c r="D1301" s="11"/>
    </row>
    <row r="1302" spans="1:4">
      <c r="A1302" s="35" t="s">
        <v>2625</v>
      </c>
      <c r="B1302" s="35" t="s">
        <v>2626</v>
      </c>
      <c r="C1302" s="35" t="s">
        <v>1583</v>
      </c>
      <c r="D1302" s="11"/>
    </row>
    <row r="1303" spans="1:4">
      <c r="A1303" s="35" t="s">
        <v>4174</v>
      </c>
      <c r="B1303" s="35" t="s">
        <v>4173</v>
      </c>
      <c r="C1303" s="35" t="s">
        <v>4116</v>
      </c>
      <c r="D1303" s="11"/>
    </row>
    <row r="1304" spans="1:4">
      <c r="A1304" s="35" t="s">
        <v>2243</v>
      </c>
      <c r="B1304" s="35" t="s">
        <v>2244</v>
      </c>
      <c r="C1304" s="35" t="s">
        <v>1437</v>
      </c>
      <c r="D1304" s="11"/>
    </row>
    <row r="1305" spans="1:4">
      <c r="A1305" s="35" t="s">
        <v>4967</v>
      </c>
      <c r="B1305" s="35" t="s">
        <v>2523</v>
      </c>
      <c r="C1305" s="35" t="s">
        <v>1426</v>
      </c>
      <c r="D1305" s="11"/>
    </row>
    <row r="1306" spans="1:4">
      <c r="A1306" s="35" t="s">
        <v>2746</v>
      </c>
      <c r="B1306" s="35" t="s">
        <v>2747</v>
      </c>
      <c r="C1306" s="35" t="s">
        <v>1457</v>
      </c>
      <c r="D1306" s="11"/>
    </row>
    <row r="1307" spans="1:4">
      <c r="A1307" s="35" t="s">
        <v>386</v>
      </c>
      <c r="B1307" s="35" t="s">
        <v>4115</v>
      </c>
      <c r="C1307" s="35" t="s">
        <v>4889</v>
      </c>
    </row>
    <row r="1308" spans="1:4">
      <c r="A1308" s="35" t="s">
        <v>4095</v>
      </c>
      <c r="B1308" s="35" t="s">
        <v>4096</v>
      </c>
      <c r="C1308" s="35" t="s">
        <v>4097</v>
      </c>
    </row>
    <row r="1309" spans="1:4">
      <c r="A1309" s="35" t="s">
        <v>3634</v>
      </c>
      <c r="B1309" s="35" t="s">
        <v>3635</v>
      </c>
      <c r="C1309" s="35" t="s">
        <v>1569</v>
      </c>
      <c r="D1309" s="11"/>
    </row>
    <row r="1310" spans="1:4">
      <c r="A1310" s="35" t="s">
        <v>3168</v>
      </c>
      <c r="B1310" s="35" t="s">
        <v>3169</v>
      </c>
      <c r="C1310" s="35" t="s">
        <v>1588</v>
      </c>
      <c r="D1310" s="11"/>
    </row>
    <row r="1311" spans="1:4">
      <c r="A1311" s="35" t="s">
        <v>4920</v>
      </c>
      <c r="B1311" s="35" t="s">
        <v>4331</v>
      </c>
      <c r="C1311" s="35" t="s">
        <v>4116</v>
      </c>
      <c r="D1311" s="11"/>
    </row>
    <row r="1312" spans="1:4">
      <c r="A1312" s="35" t="s">
        <v>802</v>
      </c>
      <c r="B1312" s="35" t="s">
        <v>2511</v>
      </c>
      <c r="C1312" s="35" t="s">
        <v>1426</v>
      </c>
      <c r="D1312" s="11"/>
    </row>
    <row r="1313" spans="1:3" s="11" customFormat="1">
      <c r="A1313" s="35" t="s">
        <v>1643</v>
      </c>
      <c r="B1313" s="35" t="s">
        <v>1644</v>
      </c>
      <c r="C1313" s="35" t="s">
        <v>1645</v>
      </c>
    </row>
    <row r="1314" spans="1:3" s="11" customFormat="1">
      <c r="A1314" s="35" t="s">
        <v>2584</v>
      </c>
      <c r="B1314" s="35" t="s">
        <v>2585</v>
      </c>
      <c r="C1314" s="35" t="s">
        <v>1588</v>
      </c>
    </row>
    <row r="1315" spans="1:3" s="11" customFormat="1">
      <c r="A1315" s="35" t="s">
        <v>2213</v>
      </c>
      <c r="B1315" s="35" t="s">
        <v>2214</v>
      </c>
      <c r="C1315" s="35" t="s">
        <v>1538</v>
      </c>
    </row>
    <row r="1316" spans="1:3" s="11" customFormat="1">
      <c r="A1316" s="35" t="s">
        <v>2126</v>
      </c>
      <c r="B1316" s="35" t="s">
        <v>2127</v>
      </c>
      <c r="C1316" s="35" t="s">
        <v>1429</v>
      </c>
    </row>
    <row r="1317" spans="1:3" s="11" customFormat="1">
      <c r="A1317" s="35" t="s">
        <v>4049</v>
      </c>
      <c r="B1317" s="35" t="s">
        <v>4050</v>
      </c>
      <c r="C1317" s="35" t="s">
        <v>1474</v>
      </c>
    </row>
    <row r="1318" spans="1:3" s="11" customFormat="1">
      <c r="A1318" s="35" t="s">
        <v>2128</v>
      </c>
      <c r="B1318" s="35" t="s">
        <v>2129</v>
      </c>
      <c r="C1318" s="35" t="s">
        <v>1420</v>
      </c>
    </row>
    <row r="1319" spans="1:3" s="11" customFormat="1">
      <c r="A1319" s="35" t="s">
        <v>1782</v>
      </c>
      <c r="B1319" s="35" t="s">
        <v>1783</v>
      </c>
      <c r="C1319" s="35" t="s">
        <v>1440</v>
      </c>
    </row>
    <row r="1320" spans="1:3" s="11" customFormat="1">
      <c r="A1320" s="35" t="s">
        <v>4593</v>
      </c>
      <c r="B1320" s="35" t="s">
        <v>4592</v>
      </c>
      <c r="C1320" s="35" t="s">
        <v>4116</v>
      </c>
    </row>
    <row r="1321" spans="1:3" s="11" customFormat="1">
      <c r="A1321" s="35" t="s">
        <v>1784</v>
      </c>
      <c r="B1321" s="35" t="s">
        <v>1785</v>
      </c>
      <c r="C1321" s="35" t="s">
        <v>1526</v>
      </c>
    </row>
    <row r="1322" spans="1:3" s="11" customFormat="1">
      <c r="A1322" s="35" t="s">
        <v>4103</v>
      </c>
      <c r="B1322" s="35" t="s">
        <v>4851</v>
      </c>
      <c r="C1322" s="35" t="s">
        <v>4828</v>
      </c>
    </row>
    <row r="1323" spans="1:3" s="11" customFormat="1">
      <c r="A1323" s="35" t="s">
        <v>4280</v>
      </c>
      <c r="B1323" s="35" t="s">
        <v>4279</v>
      </c>
      <c r="C1323" s="35" t="s">
        <v>4116</v>
      </c>
    </row>
    <row r="1324" spans="1:3" s="11" customFormat="1">
      <c r="A1324" s="35" t="s">
        <v>3466</v>
      </c>
      <c r="B1324" s="35" t="s">
        <v>3467</v>
      </c>
      <c r="C1324" s="35" t="s">
        <v>1937</v>
      </c>
    </row>
    <row r="1325" spans="1:3" s="11" customFormat="1">
      <c r="A1325" s="35" t="s">
        <v>3166</v>
      </c>
      <c r="B1325" s="35" t="s">
        <v>3167</v>
      </c>
      <c r="C1325" s="35" t="s">
        <v>1420</v>
      </c>
    </row>
    <row r="1326" spans="1:3" s="11" customFormat="1">
      <c r="A1326" s="35" t="s">
        <v>2714</v>
      </c>
      <c r="B1326" s="35" t="s">
        <v>2715</v>
      </c>
      <c r="C1326" s="35" t="s">
        <v>1435</v>
      </c>
    </row>
    <row r="1327" spans="1:3" s="11" customFormat="1">
      <c r="A1327" s="35" t="s">
        <v>3075</v>
      </c>
      <c r="B1327" s="35" t="s">
        <v>3076</v>
      </c>
      <c r="C1327" s="35" t="s">
        <v>1420</v>
      </c>
    </row>
    <row r="1328" spans="1:3" s="11" customFormat="1">
      <c r="A1328" s="35" t="s">
        <v>4816</v>
      </c>
      <c r="B1328" s="35" t="s">
        <v>4815</v>
      </c>
      <c r="C1328" s="35" t="s">
        <v>4116</v>
      </c>
    </row>
    <row r="1329" spans="1:3" s="11" customFormat="1">
      <c r="A1329" s="35" t="s">
        <v>2955</v>
      </c>
      <c r="B1329" s="35" t="s">
        <v>2956</v>
      </c>
      <c r="C1329" s="35" t="s">
        <v>1469</v>
      </c>
    </row>
    <row r="1330" spans="1:3" s="11" customFormat="1">
      <c r="A1330" s="35" t="s">
        <v>3993</v>
      </c>
      <c r="B1330" s="35" t="s">
        <v>3994</v>
      </c>
      <c r="C1330" s="35" t="s">
        <v>1457</v>
      </c>
    </row>
    <row r="1331" spans="1:3" s="11" customFormat="1">
      <c r="A1331" s="35" t="s">
        <v>2750</v>
      </c>
      <c r="B1331" s="35" t="s">
        <v>2751</v>
      </c>
      <c r="C1331" s="35" t="s">
        <v>1457</v>
      </c>
    </row>
    <row r="1332" spans="1:3" s="11" customFormat="1">
      <c r="A1332" s="35" t="s">
        <v>1472</v>
      </c>
      <c r="B1332" s="35" t="s">
        <v>1473</v>
      </c>
      <c r="C1332" s="35" t="s">
        <v>1474</v>
      </c>
    </row>
    <row r="1333" spans="1:3" s="11" customFormat="1">
      <c r="A1333" s="35" t="s">
        <v>3783</v>
      </c>
      <c r="B1333" s="35" t="s">
        <v>3784</v>
      </c>
      <c r="C1333" s="35" t="s">
        <v>1440</v>
      </c>
    </row>
    <row r="1334" spans="1:3" s="11" customFormat="1">
      <c r="A1334" s="35" t="s">
        <v>4051</v>
      </c>
      <c r="B1334" s="35" t="s">
        <v>4052</v>
      </c>
      <c r="C1334" s="35" t="s">
        <v>1429</v>
      </c>
    </row>
    <row r="1335" spans="1:3" s="11" customFormat="1">
      <c r="A1335" s="35" t="s">
        <v>4720</v>
      </c>
      <c r="B1335" s="35" t="s">
        <v>4719</v>
      </c>
      <c r="C1335" s="35" t="s">
        <v>4116</v>
      </c>
    </row>
    <row r="1336" spans="1:3" s="11" customFormat="1">
      <c r="A1336" s="35" t="s">
        <v>3838</v>
      </c>
      <c r="B1336" s="35" t="s">
        <v>3839</v>
      </c>
      <c r="C1336" s="35" t="s">
        <v>1538</v>
      </c>
    </row>
    <row r="1337" spans="1:3" s="11" customFormat="1">
      <c r="A1337" s="35" t="s">
        <v>3052</v>
      </c>
      <c r="B1337" s="35" t="s">
        <v>3053</v>
      </c>
      <c r="C1337" s="35" t="s">
        <v>1420</v>
      </c>
    </row>
    <row r="1338" spans="1:3" s="11" customFormat="1">
      <c r="A1338" s="35" t="s">
        <v>4333</v>
      </c>
      <c r="B1338" s="35" t="s">
        <v>4332</v>
      </c>
      <c r="C1338" s="35" t="s">
        <v>4116</v>
      </c>
    </row>
    <row r="1339" spans="1:3" s="11" customFormat="1">
      <c r="A1339" s="35" t="s">
        <v>3840</v>
      </c>
      <c r="B1339" s="35" t="s">
        <v>3841</v>
      </c>
      <c r="C1339" s="35" t="s">
        <v>1429</v>
      </c>
    </row>
    <row r="1340" spans="1:3" s="11" customFormat="1">
      <c r="A1340" s="35" t="s">
        <v>3946</v>
      </c>
      <c r="B1340" s="35" t="s">
        <v>3947</v>
      </c>
      <c r="C1340" s="35" t="s">
        <v>1426</v>
      </c>
    </row>
    <row r="1341" spans="1:3" s="11" customFormat="1">
      <c r="A1341" s="35" t="s">
        <v>2688</v>
      </c>
      <c r="B1341" s="35" t="s">
        <v>2689</v>
      </c>
      <c r="C1341" s="35" t="s">
        <v>1450</v>
      </c>
    </row>
    <row r="1342" spans="1:3" s="11" customFormat="1">
      <c r="A1342" s="35" t="s">
        <v>828</v>
      </c>
      <c r="B1342" s="35" t="s">
        <v>3757</v>
      </c>
      <c r="C1342" s="35" t="s">
        <v>1645</v>
      </c>
    </row>
    <row r="1343" spans="1:3" s="11" customFormat="1">
      <c r="A1343" s="35" t="s">
        <v>1646</v>
      </c>
      <c r="B1343" s="35" t="s">
        <v>1647</v>
      </c>
      <c r="C1343" s="35" t="s">
        <v>1457</v>
      </c>
    </row>
    <row r="1344" spans="1:3" s="11" customFormat="1">
      <c r="A1344" s="35" t="s">
        <v>3392</v>
      </c>
      <c r="B1344" s="35" t="s">
        <v>3393</v>
      </c>
      <c r="C1344" s="35" t="s">
        <v>2963</v>
      </c>
    </row>
    <row r="1345" spans="1:3" s="11" customFormat="1">
      <c r="A1345" s="35" t="s">
        <v>2724</v>
      </c>
      <c r="B1345" s="35" t="s">
        <v>2725</v>
      </c>
      <c r="C1345" s="35" t="s">
        <v>1573</v>
      </c>
    </row>
    <row r="1346" spans="1:3" s="11" customFormat="1">
      <c r="A1346" s="35" t="s">
        <v>4335</v>
      </c>
      <c r="B1346" s="35" t="s">
        <v>4334</v>
      </c>
      <c r="C1346" s="35" t="s">
        <v>4116</v>
      </c>
    </row>
    <row r="1347" spans="1:3" s="11" customFormat="1">
      <c r="A1347" s="35" t="s">
        <v>1648</v>
      </c>
      <c r="B1347" s="35" t="s">
        <v>1649</v>
      </c>
      <c r="C1347" s="35" t="s">
        <v>1569</v>
      </c>
    </row>
    <row r="1348" spans="1:3" s="11" customFormat="1">
      <c r="A1348" s="35" t="s">
        <v>2982</v>
      </c>
      <c r="B1348" s="35" t="s">
        <v>2983</v>
      </c>
      <c r="C1348" s="35" t="s">
        <v>1435</v>
      </c>
    </row>
    <row r="1349" spans="1:3" s="11" customFormat="1">
      <c r="A1349" s="35" t="s">
        <v>4689</v>
      </c>
      <c r="B1349" s="35" t="s">
        <v>4688</v>
      </c>
      <c r="C1349" s="35" t="s">
        <v>4116</v>
      </c>
    </row>
    <row r="1350" spans="1:3" s="11" customFormat="1">
      <c r="A1350" s="35" t="s">
        <v>870</v>
      </c>
      <c r="B1350" s="35" t="s">
        <v>2003</v>
      </c>
      <c r="C1350" s="35" t="s">
        <v>1420</v>
      </c>
    </row>
    <row r="1351" spans="1:3" s="11" customFormat="1">
      <c r="A1351" s="35" t="s">
        <v>2004</v>
      </c>
      <c r="B1351" s="35" t="s">
        <v>2005</v>
      </c>
      <c r="C1351" s="35" t="s">
        <v>1460</v>
      </c>
    </row>
    <row r="1352" spans="1:3" s="11" customFormat="1">
      <c r="A1352" s="35" t="s">
        <v>2215</v>
      </c>
      <c r="B1352" s="35" t="s">
        <v>2216</v>
      </c>
      <c r="C1352" s="35" t="s">
        <v>1508</v>
      </c>
    </row>
    <row r="1353" spans="1:3" s="11" customFormat="1">
      <c r="A1353" s="35" t="s">
        <v>4531</v>
      </c>
      <c r="B1353" s="35" t="s">
        <v>4530</v>
      </c>
      <c r="C1353" s="35" t="s">
        <v>4116</v>
      </c>
    </row>
    <row r="1354" spans="1:3" s="11" customFormat="1">
      <c r="A1354" s="35" t="s">
        <v>824</v>
      </c>
      <c r="B1354" s="35" t="s">
        <v>4596</v>
      </c>
      <c r="C1354" s="35" t="s">
        <v>4116</v>
      </c>
    </row>
    <row r="1355" spans="1:3" s="11" customFormat="1">
      <c r="A1355" s="35" t="s">
        <v>2798</v>
      </c>
      <c r="B1355" s="35" t="s">
        <v>2799</v>
      </c>
      <c r="C1355" s="35" t="s">
        <v>1583</v>
      </c>
    </row>
    <row r="1356" spans="1:3" s="11" customFormat="1">
      <c r="A1356" s="35" t="s">
        <v>2730</v>
      </c>
      <c r="B1356" s="35" t="s">
        <v>2731</v>
      </c>
      <c r="C1356" s="35" t="s">
        <v>1730</v>
      </c>
    </row>
    <row r="1357" spans="1:3" s="11" customFormat="1">
      <c r="A1357" s="35" t="s">
        <v>795</v>
      </c>
      <c r="B1357" s="35" t="s">
        <v>2130</v>
      </c>
      <c r="C1357" s="35" t="s">
        <v>1583</v>
      </c>
    </row>
    <row r="1358" spans="1:3" s="11" customFormat="1">
      <c r="A1358" s="35" t="s">
        <v>3374</v>
      </c>
      <c r="B1358" s="35" t="s">
        <v>3375</v>
      </c>
      <c r="C1358" s="35" t="s">
        <v>1429</v>
      </c>
    </row>
    <row r="1359" spans="1:3" s="11" customFormat="1">
      <c r="A1359" s="35" t="s">
        <v>3504</v>
      </c>
      <c r="B1359" s="35" t="s">
        <v>3505</v>
      </c>
      <c r="C1359" s="35" t="s">
        <v>1435</v>
      </c>
    </row>
    <row r="1360" spans="1:3" s="11" customFormat="1">
      <c r="A1360" s="35" t="s">
        <v>3636</v>
      </c>
      <c r="B1360" s="35" t="s">
        <v>3637</v>
      </c>
      <c r="C1360" s="35" t="s">
        <v>1645</v>
      </c>
    </row>
    <row r="1361" spans="1:3" s="11" customFormat="1">
      <c r="A1361" s="35" t="s">
        <v>4870</v>
      </c>
      <c r="B1361" s="35" t="s">
        <v>4869</v>
      </c>
      <c r="C1361" s="35" t="s">
        <v>4856</v>
      </c>
    </row>
    <row r="1362" spans="1:3" s="11" customFormat="1">
      <c r="A1362" s="35" t="s">
        <v>3089</v>
      </c>
      <c r="B1362" s="35" t="s">
        <v>3090</v>
      </c>
      <c r="C1362" s="35" t="s">
        <v>1435</v>
      </c>
    </row>
    <row r="1363" spans="1:3" s="11" customFormat="1">
      <c r="A1363" s="35" t="s">
        <v>2830</v>
      </c>
      <c r="B1363" s="35" t="s">
        <v>2831</v>
      </c>
      <c r="C1363" s="35" t="s">
        <v>1435</v>
      </c>
    </row>
    <row r="1364" spans="1:3" s="11" customFormat="1">
      <c r="A1364" s="35" t="s">
        <v>3295</v>
      </c>
      <c r="B1364" s="35" t="s">
        <v>3296</v>
      </c>
      <c r="C1364" s="35" t="s">
        <v>2963</v>
      </c>
    </row>
    <row r="1365" spans="1:3" s="11" customFormat="1">
      <c r="A1365" s="35" t="s">
        <v>2305</v>
      </c>
      <c r="B1365" s="35" t="s">
        <v>2306</v>
      </c>
      <c r="C1365" s="35" t="s">
        <v>1457</v>
      </c>
    </row>
    <row r="1366" spans="1:3" s="11" customFormat="1">
      <c r="A1366" s="35" t="s">
        <v>2847</v>
      </c>
      <c r="B1366" s="35" t="s">
        <v>2848</v>
      </c>
      <c r="C1366" s="35" t="s">
        <v>1429</v>
      </c>
    </row>
    <row r="1367" spans="1:3" s="11" customFormat="1">
      <c r="A1367" s="35" t="s">
        <v>2436</v>
      </c>
      <c r="B1367" s="35" t="s">
        <v>2437</v>
      </c>
      <c r="C1367" s="35" t="s">
        <v>1450</v>
      </c>
    </row>
    <row r="1368" spans="1:3" s="11" customFormat="1">
      <c r="A1368" s="35" t="s">
        <v>2777</v>
      </c>
      <c r="B1368" s="35" t="s">
        <v>2778</v>
      </c>
      <c r="C1368" s="35" t="s">
        <v>1429</v>
      </c>
    </row>
    <row r="1369" spans="1:3" s="11" customFormat="1">
      <c r="A1369" s="35" t="s">
        <v>4521</v>
      </c>
      <c r="B1369" s="35" t="s">
        <v>4520</v>
      </c>
      <c r="C1369" s="35" t="s">
        <v>4116</v>
      </c>
    </row>
    <row r="1370" spans="1:3" s="11" customFormat="1">
      <c r="A1370" s="35" t="s">
        <v>4941</v>
      </c>
      <c r="B1370" s="35" t="s">
        <v>2131</v>
      </c>
      <c r="C1370" s="35" t="s">
        <v>1429</v>
      </c>
    </row>
    <row r="1371" spans="1:3" s="11" customFormat="1">
      <c r="A1371" s="35" t="s">
        <v>3170</v>
      </c>
      <c r="B1371" s="35" t="s">
        <v>3171</v>
      </c>
      <c r="C1371" s="35" t="s">
        <v>1429</v>
      </c>
    </row>
    <row r="1372" spans="1:3" s="11" customFormat="1">
      <c r="A1372" s="35" t="s">
        <v>4373</v>
      </c>
      <c r="B1372" s="35" t="s">
        <v>4372</v>
      </c>
      <c r="C1372" s="35" t="s">
        <v>4116</v>
      </c>
    </row>
    <row r="1373" spans="1:3" s="11" customFormat="1">
      <c r="A1373" s="35" t="s">
        <v>3506</v>
      </c>
      <c r="B1373" s="35" t="s">
        <v>3507</v>
      </c>
      <c r="C1373" s="35" t="s">
        <v>1431</v>
      </c>
    </row>
    <row r="1374" spans="1:3" s="11" customFormat="1">
      <c r="A1374" s="35" t="s">
        <v>2569</v>
      </c>
      <c r="B1374" s="35" t="s">
        <v>2570</v>
      </c>
      <c r="C1374" s="35" t="s">
        <v>1435</v>
      </c>
    </row>
    <row r="1375" spans="1:3" s="11" customFormat="1">
      <c r="A1375" s="35" t="s">
        <v>810</v>
      </c>
      <c r="B1375" s="35" t="s">
        <v>2006</v>
      </c>
      <c r="C1375" s="35" t="s">
        <v>1578</v>
      </c>
    </row>
    <row r="1376" spans="1:3" s="11" customFormat="1">
      <c r="A1376" s="35" t="s">
        <v>1844</v>
      </c>
      <c r="B1376" s="35" t="s">
        <v>1845</v>
      </c>
      <c r="C1376" s="35" t="s">
        <v>1437</v>
      </c>
    </row>
    <row r="1377" spans="1:4">
      <c r="A1377" s="35" t="s">
        <v>4768</v>
      </c>
      <c r="B1377" s="35" t="s">
        <v>4767</v>
      </c>
      <c r="C1377" s="35" t="s">
        <v>4116</v>
      </c>
      <c r="D1377" s="11"/>
    </row>
    <row r="1378" spans="1:4">
      <c r="A1378" s="35" t="s">
        <v>2872</v>
      </c>
      <c r="B1378" s="35" t="s">
        <v>2873</v>
      </c>
      <c r="C1378" s="35" t="s">
        <v>1581</v>
      </c>
      <c r="D1378" s="11"/>
    </row>
    <row r="1379" spans="1:4">
      <c r="A1379" s="35" t="s">
        <v>855</v>
      </c>
      <c r="B1379" s="35" t="s">
        <v>2378</v>
      </c>
      <c r="C1379" s="35" t="s">
        <v>1474</v>
      </c>
      <c r="D1379" s="11"/>
    </row>
    <row r="1380" spans="1:4">
      <c r="A1380" s="35" t="s">
        <v>1786</v>
      </c>
      <c r="B1380" s="35" t="s">
        <v>1787</v>
      </c>
      <c r="C1380" s="35" t="s">
        <v>1435</v>
      </c>
      <c r="D1380" s="11"/>
    </row>
    <row r="1381" spans="1:4">
      <c r="A1381" s="35" t="s">
        <v>4396</v>
      </c>
      <c r="B1381" s="35" t="s">
        <v>4395</v>
      </c>
      <c r="C1381" s="35" t="s">
        <v>4116</v>
      </c>
      <c r="D1381" s="11"/>
    </row>
    <row r="1382" spans="1:4">
      <c r="A1382" s="35" t="s">
        <v>2132</v>
      </c>
      <c r="B1382" s="35" t="s">
        <v>2133</v>
      </c>
      <c r="C1382" s="35" t="s">
        <v>1457</v>
      </c>
      <c r="D1382" s="11"/>
    </row>
    <row r="1383" spans="1:4">
      <c r="A1383" s="35" t="s">
        <v>5022</v>
      </c>
      <c r="B1383" s="35" t="s">
        <v>1650</v>
      </c>
      <c r="C1383" s="35" t="s">
        <v>1437</v>
      </c>
      <c r="D1383" s="19" t="s">
        <v>5043</v>
      </c>
    </row>
    <row r="1384" spans="1:4">
      <c r="A1384" s="35" t="s">
        <v>5041</v>
      </c>
      <c r="B1384" s="35" t="s">
        <v>2007</v>
      </c>
      <c r="C1384" s="35" t="s">
        <v>1429</v>
      </c>
      <c r="D1384" s="19" t="s">
        <v>5064</v>
      </c>
    </row>
    <row r="1385" spans="1:4">
      <c r="A1385" s="35" t="s">
        <v>4053</v>
      </c>
      <c r="B1385" s="35" t="s">
        <v>4054</v>
      </c>
      <c r="C1385" s="35" t="s">
        <v>1645</v>
      </c>
      <c r="D1385" s="11"/>
    </row>
    <row r="1386" spans="1:4">
      <c r="A1386" s="35" t="s">
        <v>4514</v>
      </c>
      <c r="B1386" s="35" t="s">
        <v>4513</v>
      </c>
      <c r="C1386" s="35" t="s">
        <v>4116</v>
      </c>
      <c r="D1386" s="11"/>
    </row>
    <row r="1387" spans="1:4">
      <c r="A1387" s="35" t="s">
        <v>4884</v>
      </c>
      <c r="B1387" s="35" t="s">
        <v>4883</v>
      </c>
      <c r="C1387" s="35" t="s">
        <v>4871</v>
      </c>
      <c r="D1387" s="11"/>
    </row>
    <row r="1388" spans="1:4">
      <c r="A1388" s="35" t="s">
        <v>3638</v>
      </c>
      <c r="B1388" s="35" t="s">
        <v>3639</v>
      </c>
      <c r="C1388" s="35" t="s">
        <v>1437</v>
      </c>
      <c r="D1388" s="11"/>
    </row>
    <row r="1389" spans="1:4">
      <c r="A1389" s="35" t="s">
        <v>4853</v>
      </c>
      <c r="B1389" s="35" t="s">
        <v>4852</v>
      </c>
      <c r="C1389" s="35" t="s">
        <v>4828</v>
      </c>
      <c r="D1389" s="11"/>
    </row>
    <row r="1390" spans="1:4">
      <c r="A1390" s="35" t="s">
        <v>3948</v>
      </c>
      <c r="B1390" s="35" t="s">
        <v>3949</v>
      </c>
      <c r="C1390" s="35" t="s">
        <v>1645</v>
      </c>
      <c r="D1390" s="11"/>
    </row>
    <row r="1391" spans="1:4">
      <c r="A1391" s="35" t="s">
        <v>2896</v>
      </c>
      <c r="B1391" s="35" t="s">
        <v>2897</v>
      </c>
      <c r="C1391" s="35" t="s">
        <v>1457</v>
      </c>
      <c r="D1391" s="11"/>
    </row>
    <row r="1392" spans="1:4">
      <c r="A1392" s="35" t="s">
        <v>1651</v>
      </c>
      <c r="B1392" s="35" t="s">
        <v>1652</v>
      </c>
      <c r="C1392" s="35" t="s">
        <v>1431</v>
      </c>
      <c r="D1392" s="11"/>
    </row>
    <row r="1393" spans="1:4">
      <c r="A1393" s="35" t="s">
        <v>2379</v>
      </c>
      <c r="B1393" s="35" t="s">
        <v>2380</v>
      </c>
      <c r="C1393" s="35" t="s">
        <v>1440</v>
      </c>
      <c r="D1393" s="11"/>
    </row>
    <row r="1394" spans="1:4">
      <c r="A1394" s="35" t="s">
        <v>4581</v>
      </c>
      <c r="B1394" s="35" t="s">
        <v>4580</v>
      </c>
      <c r="C1394" s="35" t="s">
        <v>4116</v>
      </c>
      <c r="D1394" s="11"/>
    </row>
    <row r="1395" spans="1:4">
      <c r="A1395" s="35" t="s">
        <v>4055</v>
      </c>
      <c r="B1395" s="35" t="s">
        <v>4056</v>
      </c>
      <c r="C1395" s="35" t="s">
        <v>1429</v>
      </c>
      <c r="D1395" s="11"/>
    </row>
    <row r="1396" spans="1:4">
      <c r="A1396" s="35" t="s">
        <v>3640</v>
      </c>
      <c r="B1396" s="35" t="s">
        <v>3641</v>
      </c>
      <c r="C1396" s="35" t="s">
        <v>1538</v>
      </c>
      <c r="D1396" s="11"/>
    </row>
    <row r="1397" spans="1:4">
      <c r="A1397" s="35" t="s">
        <v>2438</v>
      </c>
      <c r="B1397" s="35" t="s">
        <v>2439</v>
      </c>
      <c r="C1397" s="35" t="s">
        <v>1581</v>
      </c>
      <c r="D1397" s="11"/>
    </row>
    <row r="1398" spans="1:4">
      <c r="A1398" s="35" t="s">
        <v>3255</v>
      </c>
      <c r="B1398" s="35" t="s">
        <v>3256</v>
      </c>
      <c r="C1398" s="35" t="s">
        <v>1450</v>
      </c>
      <c r="D1398" s="11"/>
    </row>
    <row r="1399" spans="1:4">
      <c r="A1399" s="35" t="s">
        <v>2615</v>
      </c>
      <c r="B1399" s="35" t="s">
        <v>2616</v>
      </c>
      <c r="C1399" s="35" t="s">
        <v>1538</v>
      </c>
      <c r="D1399" s="11"/>
    </row>
    <row r="1400" spans="1:4">
      <c r="A1400" s="35" t="s">
        <v>2722</v>
      </c>
      <c r="B1400" s="35" t="s">
        <v>2723</v>
      </c>
      <c r="C1400" s="35" t="s">
        <v>1573</v>
      </c>
      <c r="D1400" s="11"/>
    </row>
    <row r="1401" spans="1:4">
      <c r="A1401" s="35" t="s">
        <v>3710</v>
      </c>
      <c r="B1401" s="35" t="s">
        <v>3711</v>
      </c>
      <c r="C1401" s="35" t="s">
        <v>1645</v>
      </c>
      <c r="D1401" s="11"/>
    </row>
    <row r="1402" spans="1:4">
      <c r="A1402" s="35" t="s">
        <v>5044</v>
      </c>
      <c r="B1402" s="35" t="s">
        <v>1654</v>
      </c>
      <c r="C1402" s="35" t="s">
        <v>1508</v>
      </c>
      <c r="D1402" s="22">
        <v>13503730416</v>
      </c>
    </row>
    <row r="1403" spans="1:4">
      <c r="A1403" s="35" t="s">
        <v>1653</v>
      </c>
      <c r="B1403" s="35" t="s">
        <v>2307</v>
      </c>
      <c r="C1403" s="35" t="s">
        <v>1583</v>
      </c>
    </row>
    <row r="1404" spans="1:4">
      <c r="A1404" s="35" t="s">
        <v>4480</v>
      </c>
      <c r="B1404" s="35" t="s">
        <v>4479</v>
      </c>
      <c r="C1404" s="35" t="s">
        <v>4116</v>
      </c>
      <c r="D1404" s="11"/>
    </row>
    <row r="1405" spans="1:4">
      <c r="A1405" s="35" t="s">
        <v>1788</v>
      </c>
      <c r="B1405" s="35" t="s">
        <v>1789</v>
      </c>
      <c r="C1405" s="35" t="s">
        <v>1435</v>
      </c>
      <c r="D1405" s="11"/>
    </row>
    <row r="1406" spans="1:4">
      <c r="A1406" s="35" t="s">
        <v>2217</v>
      </c>
      <c r="B1406" s="35" t="s">
        <v>2218</v>
      </c>
      <c r="C1406" s="35" t="s">
        <v>1435</v>
      </c>
      <c r="D1406" s="11"/>
    </row>
    <row r="1407" spans="1:4">
      <c r="A1407" s="35" t="s">
        <v>3329</v>
      </c>
      <c r="B1407" s="35" t="s">
        <v>3330</v>
      </c>
      <c r="C1407" s="35" t="s">
        <v>1588</v>
      </c>
      <c r="D1407" s="11"/>
    </row>
    <row r="1408" spans="1:4">
      <c r="A1408" s="35" t="s">
        <v>4176</v>
      </c>
      <c r="B1408" s="35" t="s">
        <v>4175</v>
      </c>
      <c r="C1408" s="35" t="s">
        <v>4116</v>
      </c>
      <c r="D1408" s="11"/>
    </row>
    <row r="1409" spans="1:3" s="11" customFormat="1">
      <c r="A1409" s="35" t="s">
        <v>2563</v>
      </c>
      <c r="B1409" s="35" t="s">
        <v>2564</v>
      </c>
      <c r="C1409" s="35" t="s">
        <v>1469</v>
      </c>
    </row>
    <row r="1410" spans="1:3" s="11" customFormat="1">
      <c r="A1410" s="35" t="s">
        <v>4102</v>
      </c>
      <c r="B1410" s="35" t="s">
        <v>4620</v>
      </c>
      <c r="C1410" s="35" t="s">
        <v>4116</v>
      </c>
    </row>
    <row r="1411" spans="1:3" s="11" customFormat="1">
      <c r="A1411" s="35" t="s">
        <v>2008</v>
      </c>
      <c r="B1411" s="35" t="s">
        <v>2009</v>
      </c>
      <c r="C1411" s="35" t="s">
        <v>1469</v>
      </c>
    </row>
    <row r="1412" spans="1:3" s="11" customFormat="1">
      <c r="A1412" s="35" t="s">
        <v>3372</v>
      </c>
      <c r="B1412" s="35" t="s">
        <v>3373</v>
      </c>
      <c r="C1412" s="35" t="s">
        <v>1435</v>
      </c>
    </row>
    <row r="1413" spans="1:3" s="11" customFormat="1">
      <c r="A1413" s="35" t="s">
        <v>1475</v>
      </c>
      <c r="B1413" s="35" t="s">
        <v>1476</v>
      </c>
      <c r="C1413" s="35" t="s">
        <v>1457</v>
      </c>
    </row>
    <row r="1414" spans="1:3" s="11" customFormat="1">
      <c r="A1414" s="35" t="s">
        <v>4208</v>
      </c>
      <c r="B1414" s="35" t="s">
        <v>4207</v>
      </c>
      <c r="C1414" s="35" t="s">
        <v>4116</v>
      </c>
    </row>
    <row r="1415" spans="1:3" s="11" customFormat="1">
      <c r="A1415" s="35" t="s">
        <v>4880</v>
      </c>
      <c r="B1415" s="35" t="s">
        <v>4879</v>
      </c>
      <c r="C1415" s="35" t="s">
        <v>4871</v>
      </c>
    </row>
    <row r="1416" spans="1:3" s="11" customFormat="1">
      <c r="A1416" s="35" t="s">
        <v>4178</v>
      </c>
      <c r="B1416" s="35" t="s">
        <v>4177</v>
      </c>
      <c r="C1416" s="35" t="s">
        <v>4116</v>
      </c>
    </row>
    <row r="1417" spans="1:3" s="11" customFormat="1">
      <c r="A1417" s="35" t="s">
        <v>1846</v>
      </c>
      <c r="B1417" s="35" t="s">
        <v>1847</v>
      </c>
      <c r="C1417" s="35" t="s">
        <v>1423</v>
      </c>
    </row>
    <row r="1418" spans="1:3" s="11" customFormat="1">
      <c r="A1418" s="35" t="s">
        <v>2308</v>
      </c>
      <c r="B1418" s="35" t="s">
        <v>2309</v>
      </c>
      <c r="C1418" s="35" t="s">
        <v>1857</v>
      </c>
    </row>
    <row r="1419" spans="1:3" s="11" customFormat="1">
      <c r="A1419" s="35" t="s">
        <v>4669</v>
      </c>
      <c r="B1419" s="35" t="s">
        <v>4668</v>
      </c>
      <c r="C1419" s="35" t="s">
        <v>4116</v>
      </c>
    </row>
    <row r="1420" spans="1:3" s="11" customFormat="1">
      <c r="A1420" s="35" t="s">
        <v>871</v>
      </c>
      <c r="B1420" s="35" t="s">
        <v>1531</v>
      </c>
      <c r="C1420" s="35" t="s">
        <v>1429</v>
      </c>
    </row>
    <row r="1421" spans="1:3" s="11" customFormat="1">
      <c r="A1421" s="35" t="s">
        <v>4389</v>
      </c>
      <c r="B1421" s="35" t="s">
        <v>4388</v>
      </c>
      <c r="C1421" s="35" t="s">
        <v>4116</v>
      </c>
    </row>
    <row r="1422" spans="1:3" s="11" customFormat="1">
      <c r="A1422" s="35" t="s">
        <v>762</v>
      </c>
      <c r="B1422" s="35" t="s">
        <v>2381</v>
      </c>
      <c r="C1422" s="35" t="s">
        <v>1569</v>
      </c>
    </row>
    <row r="1423" spans="1:3" s="11" customFormat="1">
      <c r="A1423" s="35" t="s">
        <v>4695</v>
      </c>
      <c r="B1423" s="35" t="s">
        <v>4694</v>
      </c>
      <c r="C1423" s="35" t="s">
        <v>4116</v>
      </c>
    </row>
    <row r="1424" spans="1:3" s="11" customFormat="1">
      <c r="A1424" s="35" t="s">
        <v>2561</v>
      </c>
      <c r="B1424" s="35" t="s">
        <v>2562</v>
      </c>
      <c r="C1424" s="35" t="s">
        <v>1450</v>
      </c>
    </row>
    <row r="1425" spans="1:3" s="11" customFormat="1">
      <c r="A1425" s="35" t="s">
        <v>3642</v>
      </c>
      <c r="B1425" s="35" t="s">
        <v>3643</v>
      </c>
      <c r="C1425" s="35" t="s">
        <v>1426</v>
      </c>
    </row>
    <row r="1426" spans="1:3" s="11" customFormat="1">
      <c r="A1426" s="35" t="s">
        <v>3441</v>
      </c>
      <c r="B1426" s="35" t="s">
        <v>3442</v>
      </c>
      <c r="C1426" s="35" t="s">
        <v>1429</v>
      </c>
    </row>
    <row r="1427" spans="1:3" s="11" customFormat="1">
      <c r="A1427" s="35" t="s">
        <v>3584</v>
      </c>
      <c r="B1427" s="35" t="s">
        <v>3585</v>
      </c>
      <c r="C1427" s="35" t="s">
        <v>2386</v>
      </c>
    </row>
    <row r="1428" spans="1:3" s="11" customFormat="1">
      <c r="A1428" s="35" t="s">
        <v>3529</v>
      </c>
      <c r="B1428" s="35" t="s">
        <v>3530</v>
      </c>
      <c r="C1428" s="35" t="s">
        <v>1429</v>
      </c>
    </row>
    <row r="1429" spans="1:3" s="11" customFormat="1">
      <c r="A1429" s="35" t="s">
        <v>2547</v>
      </c>
      <c r="B1429" s="35" t="s">
        <v>2548</v>
      </c>
      <c r="C1429" s="35" t="s">
        <v>1440</v>
      </c>
    </row>
    <row r="1430" spans="1:3" s="11" customFormat="1">
      <c r="A1430" s="35" t="s">
        <v>2010</v>
      </c>
      <c r="B1430" s="35" t="s">
        <v>2011</v>
      </c>
      <c r="C1430" s="35" t="s">
        <v>1429</v>
      </c>
    </row>
    <row r="1431" spans="1:3" s="11" customFormat="1">
      <c r="A1431" s="35" t="s">
        <v>2219</v>
      </c>
      <c r="B1431" s="35" t="s">
        <v>2220</v>
      </c>
      <c r="C1431" s="35" t="s">
        <v>1469</v>
      </c>
    </row>
    <row r="1432" spans="1:3" s="11" customFormat="1">
      <c r="A1432" s="35" t="s">
        <v>4663</v>
      </c>
      <c r="B1432" s="35" t="s">
        <v>4662</v>
      </c>
      <c r="C1432" s="35" t="s">
        <v>4116</v>
      </c>
    </row>
    <row r="1433" spans="1:3" s="11" customFormat="1">
      <c r="A1433" s="35" t="s">
        <v>3644</v>
      </c>
      <c r="B1433" s="35" t="s">
        <v>3645</v>
      </c>
      <c r="C1433" s="35" t="s">
        <v>1423</v>
      </c>
    </row>
    <row r="1434" spans="1:3" s="11" customFormat="1">
      <c r="A1434" s="35" t="s">
        <v>3349</v>
      </c>
      <c r="B1434" s="35" t="s">
        <v>3350</v>
      </c>
      <c r="C1434" s="35" t="s">
        <v>1435</v>
      </c>
    </row>
    <row r="1435" spans="1:3" s="11" customFormat="1">
      <c r="A1435" s="35" t="s">
        <v>2012</v>
      </c>
      <c r="B1435" s="35" t="s">
        <v>2013</v>
      </c>
      <c r="C1435" s="35" t="s">
        <v>1450</v>
      </c>
    </row>
    <row r="1436" spans="1:3" s="11" customFormat="1">
      <c r="A1436" s="35" t="s">
        <v>1790</v>
      </c>
      <c r="B1436" s="35" t="s">
        <v>1791</v>
      </c>
      <c r="C1436" s="35" t="s">
        <v>1435</v>
      </c>
    </row>
    <row r="1437" spans="1:3" s="11" customFormat="1">
      <c r="A1437" s="35" t="s">
        <v>4450</v>
      </c>
      <c r="B1437" s="35" t="s">
        <v>4449</v>
      </c>
      <c r="C1437" s="35" t="s">
        <v>4116</v>
      </c>
    </row>
    <row r="1438" spans="1:3" s="11" customFormat="1">
      <c r="A1438" s="35" t="s">
        <v>3586</v>
      </c>
      <c r="B1438" s="35" t="s">
        <v>3587</v>
      </c>
      <c r="C1438" s="35" t="s">
        <v>1429</v>
      </c>
    </row>
    <row r="1439" spans="1:3" s="11" customFormat="1">
      <c r="A1439" s="35" t="s">
        <v>3104</v>
      </c>
      <c r="B1439" s="35" t="s">
        <v>3105</v>
      </c>
      <c r="C1439" s="35" t="s">
        <v>1429</v>
      </c>
    </row>
    <row r="1440" spans="1:3" s="11" customFormat="1">
      <c r="A1440" s="35" t="s">
        <v>1477</v>
      </c>
      <c r="B1440" s="35" t="s">
        <v>1478</v>
      </c>
      <c r="C1440" s="35" t="s">
        <v>1429</v>
      </c>
    </row>
    <row r="1441" spans="1:3" s="11" customFormat="1">
      <c r="A1441" s="35" t="s">
        <v>3995</v>
      </c>
      <c r="B1441" s="35" t="s">
        <v>3996</v>
      </c>
      <c r="C1441" s="35" t="s">
        <v>1429</v>
      </c>
    </row>
    <row r="1442" spans="1:3" s="11" customFormat="1">
      <c r="A1442" s="35" t="s">
        <v>2586</v>
      </c>
      <c r="B1442" s="35" t="s">
        <v>2587</v>
      </c>
      <c r="C1442" s="35" t="s">
        <v>1420</v>
      </c>
    </row>
    <row r="1443" spans="1:3" s="11" customFormat="1">
      <c r="A1443" s="35" t="s">
        <v>3335</v>
      </c>
      <c r="B1443" s="35" t="s">
        <v>3336</v>
      </c>
      <c r="C1443" s="35" t="s">
        <v>1429</v>
      </c>
    </row>
    <row r="1444" spans="1:3" s="11" customFormat="1">
      <c r="A1444" s="35" t="s">
        <v>4392</v>
      </c>
      <c r="B1444" s="35" t="s">
        <v>4391</v>
      </c>
      <c r="C1444" s="35" t="s">
        <v>4116</v>
      </c>
    </row>
    <row r="1445" spans="1:3" s="11" customFormat="1">
      <c r="A1445" s="35" t="s">
        <v>2949</v>
      </c>
      <c r="B1445" s="35" t="s">
        <v>2950</v>
      </c>
      <c r="C1445" s="35" t="s">
        <v>1569</v>
      </c>
    </row>
    <row r="1446" spans="1:3" s="11" customFormat="1">
      <c r="A1446" s="35" t="s">
        <v>2134</v>
      </c>
      <c r="B1446" s="35" t="s">
        <v>2135</v>
      </c>
      <c r="C1446" s="35" t="s">
        <v>1526</v>
      </c>
    </row>
    <row r="1447" spans="1:3" s="11" customFormat="1">
      <c r="A1447" s="35" t="s">
        <v>3997</v>
      </c>
      <c r="B1447" s="35" t="s">
        <v>3998</v>
      </c>
      <c r="C1447" s="35" t="s">
        <v>1645</v>
      </c>
    </row>
    <row r="1448" spans="1:3" s="11" customFormat="1">
      <c r="A1448" s="35" t="s">
        <v>1792</v>
      </c>
      <c r="B1448" s="35" t="s">
        <v>1793</v>
      </c>
      <c r="C1448" s="35" t="s">
        <v>1541</v>
      </c>
    </row>
    <row r="1449" spans="1:3" s="11" customFormat="1">
      <c r="A1449" s="35" t="s">
        <v>4610</v>
      </c>
      <c r="B1449" s="35" t="s">
        <v>4609</v>
      </c>
      <c r="C1449" s="35" t="s">
        <v>4116</v>
      </c>
    </row>
    <row r="1450" spans="1:3" s="11" customFormat="1">
      <c r="A1450" s="35" t="s">
        <v>3508</v>
      </c>
      <c r="B1450" s="35" t="s">
        <v>3509</v>
      </c>
      <c r="C1450" s="35" t="s">
        <v>1588</v>
      </c>
    </row>
    <row r="1451" spans="1:3" s="11" customFormat="1">
      <c r="A1451" s="35" t="s">
        <v>2820</v>
      </c>
      <c r="B1451" s="35" t="s">
        <v>2821</v>
      </c>
      <c r="C1451" s="35" t="s">
        <v>1429</v>
      </c>
    </row>
    <row r="1452" spans="1:3" s="11" customFormat="1">
      <c r="A1452" s="35" t="s">
        <v>2931</v>
      </c>
      <c r="B1452" s="35" t="s">
        <v>2932</v>
      </c>
      <c r="C1452" s="35" t="s">
        <v>1420</v>
      </c>
    </row>
    <row r="1453" spans="1:3" s="11" customFormat="1">
      <c r="A1453" s="35" t="s">
        <v>2921</v>
      </c>
      <c r="B1453" s="35" t="s">
        <v>2922</v>
      </c>
      <c r="C1453" s="35" t="s">
        <v>1420</v>
      </c>
    </row>
    <row r="1454" spans="1:3" s="11" customFormat="1">
      <c r="A1454" s="35" t="s">
        <v>1794</v>
      </c>
      <c r="B1454" s="35" t="s">
        <v>1795</v>
      </c>
      <c r="C1454" s="35" t="s">
        <v>1429</v>
      </c>
    </row>
    <row r="1455" spans="1:3" s="11" customFormat="1">
      <c r="A1455" s="35" t="s">
        <v>2440</v>
      </c>
      <c r="B1455" s="35" t="s">
        <v>2441</v>
      </c>
      <c r="C1455" s="35" t="s">
        <v>1508</v>
      </c>
    </row>
    <row r="1456" spans="1:3" s="11" customFormat="1">
      <c r="A1456" s="35" t="s">
        <v>3355</v>
      </c>
      <c r="B1456" s="35" t="s">
        <v>3356</v>
      </c>
      <c r="C1456" s="35" t="s">
        <v>1581</v>
      </c>
    </row>
    <row r="1457" spans="1:3" s="11" customFormat="1">
      <c r="A1457" s="35" t="s">
        <v>1655</v>
      </c>
      <c r="B1457" s="35" t="s">
        <v>1656</v>
      </c>
      <c r="C1457" s="35" t="s">
        <v>1460</v>
      </c>
    </row>
    <row r="1458" spans="1:3" s="11" customFormat="1">
      <c r="A1458" s="35" t="s">
        <v>3190</v>
      </c>
      <c r="B1458" s="35" t="s">
        <v>3191</v>
      </c>
      <c r="C1458" s="35" t="s">
        <v>1429</v>
      </c>
    </row>
    <row r="1459" spans="1:3" s="11" customFormat="1">
      <c r="A1459" s="35" t="s">
        <v>2382</v>
      </c>
      <c r="B1459" s="35" t="s">
        <v>2383</v>
      </c>
      <c r="C1459" s="35" t="s">
        <v>1429</v>
      </c>
    </row>
    <row r="1460" spans="1:3" s="11" customFormat="1">
      <c r="A1460" s="35" t="s">
        <v>3913</v>
      </c>
      <c r="B1460" s="35" t="s">
        <v>3914</v>
      </c>
      <c r="C1460" s="35" t="s">
        <v>1435</v>
      </c>
    </row>
    <row r="1461" spans="1:3" s="11" customFormat="1">
      <c r="A1461" s="35" t="s">
        <v>3094</v>
      </c>
      <c r="B1461" s="35" t="s">
        <v>3095</v>
      </c>
      <c r="C1461" s="35" t="s">
        <v>1429</v>
      </c>
    </row>
    <row r="1462" spans="1:3" s="11" customFormat="1">
      <c r="A1462" s="35" t="s">
        <v>1796</v>
      </c>
      <c r="B1462" s="35" t="s">
        <v>1797</v>
      </c>
      <c r="C1462" s="35" t="s">
        <v>1460</v>
      </c>
    </row>
    <row r="1463" spans="1:3" s="11" customFormat="1">
      <c r="A1463" s="35" t="s">
        <v>4360</v>
      </c>
      <c r="B1463" s="35" t="s">
        <v>4359</v>
      </c>
      <c r="C1463" s="35" t="s">
        <v>4116</v>
      </c>
    </row>
    <row r="1464" spans="1:3" s="11" customFormat="1">
      <c r="A1464" s="35" t="s">
        <v>4527</v>
      </c>
      <c r="B1464" s="35" t="s">
        <v>4526</v>
      </c>
      <c r="C1464" s="35" t="s">
        <v>4116</v>
      </c>
    </row>
    <row r="1465" spans="1:3" s="11" customFormat="1">
      <c r="A1465" s="35" t="s">
        <v>4407</v>
      </c>
      <c r="B1465" s="35" t="s">
        <v>4406</v>
      </c>
      <c r="C1465" s="35" t="s">
        <v>4116</v>
      </c>
    </row>
    <row r="1466" spans="1:3" s="11" customFormat="1">
      <c r="A1466" s="35" t="s">
        <v>2761</v>
      </c>
      <c r="B1466" s="35" t="s">
        <v>2762</v>
      </c>
      <c r="C1466" s="35" t="s">
        <v>1581</v>
      </c>
    </row>
    <row r="1467" spans="1:3" s="11" customFormat="1">
      <c r="A1467" s="35" t="s">
        <v>1798</v>
      </c>
      <c r="B1467" s="35" t="s">
        <v>1799</v>
      </c>
      <c r="C1467" s="35" t="s">
        <v>1429</v>
      </c>
    </row>
    <row r="1468" spans="1:3" s="11" customFormat="1">
      <c r="A1468" s="35" t="s">
        <v>3000</v>
      </c>
      <c r="B1468" s="35" t="s">
        <v>3001</v>
      </c>
      <c r="C1468" s="35" t="s">
        <v>1429</v>
      </c>
    </row>
    <row r="1469" spans="1:3" s="11" customFormat="1">
      <c r="A1469" s="35" t="s">
        <v>3646</v>
      </c>
      <c r="B1469" s="35" t="s">
        <v>3647</v>
      </c>
      <c r="C1469" s="35" t="s">
        <v>1503</v>
      </c>
    </row>
    <row r="1470" spans="1:3" s="11" customFormat="1">
      <c r="A1470" s="35" t="s">
        <v>1657</v>
      </c>
      <c r="B1470" s="35" t="s">
        <v>1658</v>
      </c>
      <c r="C1470" s="35" t="s">
        <v>1469</v>
      </c>
    </row>
    <row r="1471" spans="1:3" s="11" customFormat="1">
      <c r="A1471" s="35" t="s">
        <v>843</v>
      </c>
      <c r="B1471" s="35" t="s">
        <v>2221</v>
      </c>
      <c r="C1471" s="35" t="s">
        <v>2222</v>
      </c>
    </row>
    <row r="1472" spans="1:3" s="11" customFormat="1">
      <c r="A1472" s="35" t="s">
        <v>3140</v>
      </c>
      <c r="B1472" s="35" t="s">
        <v>3141</v>
      </c>
      <c r="C1472" s="35" t="s">
        <v>1508</v>
      </c>
    </row>
    <row r="1473" spans="1:3" s="11" customFormat="1">
      <c r="A1473" s="35" t="s">
        <v>4482</v>
      </c>
      <c r="B1473" s="35" t="s">
        <v>4481</v>
      </c>
      <c r="C1473" s="35" t="s">
        <v>4116</v>
      </c>
    </row>
    <row r="1474" spans="1:3" s="11" customFormat="1">
      <c r="A1474" s="35" t="s">
        <v>2442</v>
      </c>
      <c r="B1474" s="35" t="s">
        <v>2443</v>
      </c>
      <c r="C1474" s="35" t="s">
        <v>1460</v>
      </c>
    </row>
    <row r="1475" spans="1:3" s="11" customFormat="1">
      <c r="A1475" s="35" t="s">
        <v>2720</v>
      </c>
      <c r="B1475" s="35" t="s">
        <v>2721</v>
      </c>
      <c r="C1475" s="35" t="s">
        <v>1469</v>
      </c>
    </row>
    <row r="1476" spans="1:3" s="11" customFormat="1">
      <c r="A1476" s="35" t="s">
        <v>858</v>
      </c>
      <c r="B1476" s="35" t="s">
        <v>2014</v>
      </c>
      <c r="C1476" s="35" t="s">
        <v>1437</v>
      </c>
    </row>
    <row r="1477" spans="1:3" s="11" customFormat="1">
      <c r="A1477" s="35" t="s">
        <v>1532</v>
      </c>
      <c r="B1477" s="35" t="s">
        <v>1533</v>
      </c>
      <c r="C1477" s="35" t="s">
        <v>1450</v>
      </c>
    </row>
    <row r="1478" spans="1:3" s="11" customFormat="1">
      <c r="A1478" s="35" t="s">
        <v>2310</v>
      </c>
      <c r="B1478" s="35" t="s">
        <v>2311</v>
      </c>
      <c r="C1478" s="35" t="s">
        <v>1450</v>
      </c>
    </row>
    <row r="1479" spans="1:3" s="11" customFormat="1">
      <c r="A1479" s="35" t="s">
        <v>4600</v>
      </c>
      <c r="B1479" s="35" t="s">
        <v>4599</v>
      </c>
      <c r="C1479" s="35" t="s">
        <v>4116</v>
      </c>
    </row>
    <row r="1480" spans="1:3" s="11" customFormat="1">
      <c r="A1480" s="35" t="s">
        <v>4106</v>
      </c>
      <c r="B1480" s="35" t="s">
        <v>4336</v>
      </c>
      <c r="C1480" s="35" t="s">
        <v>4116</v>
      </c>
    </row>
    <row r="1481" spans="1:3" s="11" customFormat="1">
      <c r="A1481" s="35" t="s">
        <v>790</v>
      </c>
      <c r="B1481" s="35" t="s">
        <v>1800</v>
      </c>
      <c r="C1481" s="35" t="s">
        <v>1801</v>
      </c>
    </row>
    <row r="1482" spans="1:3" s="11" customFormat="1">
      <c r="A1482" s="35" t="s">
        <v>2136</v>
      </c>
      <c r="B1482" s="35" t="s">
        <v>2137</v>
      </c>
      <c r="C1482" s="35" t="s">
        <v>1429</v>
      </c>
    </row>
    <row r="1483" spans="1:3" s="11" customFormat="1">
      <c r="A1483" s="35" t="s">
        <v>3146</v>
      </c>
      <c r="B1483" s="35" t="s">
        <v>3147</v>
      </c>
      <c r="C1483" s="35" t="s">
        <v>2043</v>
      </c>
    </row>
    <row r="1484" spans="1:3" s="11" customFormat="1">
      <c r="A1484" s="35" t="s">
        <v>801</v>
      </c>
      <c r="B1484" s="35" t="s">
        <v>2384</v>
      </c>
      <c r="C1484" s="35" t="s">
        <v>1538</v>
      </c>
    </row>
    <row r="1485" spans="1:3" s="11" customFormat="1">
      <c r="A1485" s="35" t="s">
        <v>3134</v>
      </c>
      <c r="B1485" s="35" t="s">
        <v>3135</v>
      </c>
      <c r="C1485" s="35" t="s">
        <v>1498</v>
      </c>
    </row>
    <row r="1486" spans="1:3" s="11" customFormat="1">
      <c r="A1486" s="35" t="s">
        <v>2312</v>
      </c>
      <c r="B1486" s="35" t="s">
        <v>2313</v>
      </c>
      <c r="C1486" s="35" t="s">
        <v>1450</v>
      </c>
    </row>
    <row r="1487" spans="1:3" s="11" customFormat="1">
      <c r="A1487" s="35" t="s">
        <v>2699</v>
      </c>
      <c r="B1487" s="35" t="s">
        <v>2700</v>
      </c>
      <c r="C1487" s="35" t="s">
        <v>1583</v>
      </c>
    </row>
    <row r="1488" spans="1:3" s="11" customFormat="1">
      <c r="A1488" s="35" t="s">
        <v>1802</v>
      </c>
      <c r="B1488" s="35" t="s">
        <v>1803</v>
      </c>
      <c r="C1488" s="35" t="s">
        <v>1573</v>
      </c>
    </row>
    <row r="1489" spans="1:4">
      <c r="A1489" s="35" t="s">
        <v>1659</v>
      </c>
      <c r="B1489" s="35" t="s">
        <v>1660</v>
      </c>
      <c r="C1489" s="35" t="s">
        <v>1460</v>
      </c>
      <c r="D1489" s="11"/>
    </row>
    <row r="1490" spans="1:4">
      <c r="A1490" s="35" t="s">
        <v>3842</v>
      </c>
      <c r="B1490" s="35" t="s">
        <v>3843</v>
      </c>
      <c r="C1490" s="35" t="s">
        <v>1673</v>
      </c>
      <c r="D1490" s="11"/>
    </row>
    <row r="1491" spans="1:4">
      <c r="A1491" s="35" t="s">
        <v>2015</v>
      </c>
      <c r="B1491" s="35" t="s">
        <v>2016</v>
      </c>
      <c r="C1491" s="35" t="s">
        <v>1450</v>
      </c>
      <c r="D1491" s="11"/>
    </row>
    <row r="1492" spans="1:4">
      <c r="A1492" s="35" t="s">
        <v>4770</v>
      </c>
      <c r="B1492" s="35" t="s">
        <v>4769</v>
      </c>
      <c r="C1492" s="35" t="s">
        <v>4116</v>
      </c>
      <c r="D1492" s="11"/>
    </row>
    <row r="1493" spans="1:4">
      <c r="A1493" s="35" t="s">
        <v>1661</v>
      </c>
      <c r="B1493" s="35" t="s">
        <v>1662</v>
      </c>
      <c r="C1493" s="35" t="s">
        <v>1581</v>
      </c>
      <c r="D1493" s="11"/>
    </row>
    <row r="1494" spans="1:4">
      <c r="A1494" s="35" t="s">
        <v>2639</v>
      </c>
      <c r="B1494" s="35" t="s">
        <v>2640</v>
      </c>
      <c r="C1494" s="35" t="s">
        <v>1440</v>
      </c>
      <c r="D1494" s="11"/>
    </row>
    <row r="1495" spans="1:4">
      <c r="A1495" s="35" t="s">
        <v>1534</v>
      </c>
      <c r="B1495" s="35" t="s">
        <v>1535</v>
      </c>
      <c r="C1495" s="35" t="s">
        <v>1429</v>
      </c>
      <c r="D1495" s="11"/>
    </row>
    <row r="1496" spans="1:4">
      <c r="A1496" s="35" t="s">
        <v>3712</v>
      </c>
      <c r="B1496" s="35" t="s">
        <v>3713</v>
      </c>
      <c r="C1496" s="35" t="s">
        <v>1429</v>
      </c>
      <c r="D1496" s="11"/>
    </row>
    <row r="1497" spans="1:4">
      <c r="A1497" s="35" t="s">
        <v>1804</v>
      </c>
      <c r="B1497" s="35" t="s">
        <v>1805</v>
      </c>
      <c r="C1497" s="35" t="s">
        <v>1801</v>
      </c>
      <c r="D1497" s="11"/>
    </row>
    <row r="1498" spans="1:4">
      <c r="A1498" s="35" t="s">
        <v>4893</v>
      </c>
      <c r="B1498" s="35" t="s">
        <v>4542</v>
      </c>
      <c r="C1498" s="35" t="s">
        <v>4116</v>
      </c>
      <c r="D1498" s="11"/>
    </row>
    <row r="1499" spans="1:4">
      <c r="A1499" s="35" t="s">
        <v>2017</v>
      </c>
      <c r="B1499" s="35" t="s">
        <v>2018</v>
      </c>
      <c r="C1499" s="35" t="s">
        <v>1420</v>
      </c>
      <c r="D1499" s="11"/>
    </row>
    <row r="1500" spans="1:4">
      <c r="A1500" s="35" t="s">
        <v>2019</v>
      </c>
      <c r="B1500" s="35" t="s">
        <v>2020</v>
      </c>
      <c r="C1500" s="35" t="s">
        <v>1538</v>
      </c>
      <c r="D1500" s="11"/>
    </row>
    <row r="1501" spans="1:4">
      <c r="A1501" s="35" t="s">
        <v>4681</v>
      </c>
      <c r="B1501" s="35" t="s">
        <v>4680</v>
      </c>
      <c r="C1501" s="35" t="s">
        <v>4116</v>
      </c>
      <c r="D1501" s="11"/>
    </row>
    <row r="1502" spans="1:4">
      <c r="A1502" s="35" t="s">
        <v>2021</v>
      </c>
      <c r="B1502" s="35" t="s">
        <v>2022</v>
      </c>
      <c r="C1502" s="35" t="s">
        <v>1435</v>
      </c>
      <c r="D1502" s="11"/>
    </row>
    <row r="1503" spans="1:4">
      <c r="A1503" s="35" t="s">
        <v>5050</v>
      </c>
      <c r="B1503" s="35" t="s">
        <v>4257</v>
      </c>
      <c r="C1503" s="35" t="s">
        <v>4116</v>
      </c>
      <c r="D1503" s="19" t="s">
        <v>5066</v>
      </c>
    </row>
    <row r="1504" spans="1:4">
      <c r="A1504" s="35" t="s">
        <v>4258</v>
      </c>
      <c r="B1504" s="35" t="s">
        <v>4504</v>
      </c>
      <c r="C1504" s="35" t="s">
        <v>4116</v>
      </c>
      <c r="D1504" s="19" t="s">
        <v>5065</v>
      </c>
    </row>
    <row r="1505" spans="1:4">
      <c r="A1505" s="35" t="s">
        <v>4338</v>
      </c>
      <c r="B1505" s="35" t="s">
        <v>4337</v>
      </c>
      <c r="C1505" s="35" t="s">
        <v>4116</v>
      </c>
      <c r="D1505" s="11"/>
    </row>
    <row r="1506" spans="1:4">
      <c r="A1506" s="35" t="s">
        <v>5067</v>
      </c>
      <c r="B1506" s="35" t="s">
        <v>1664</v>
      </c>
      <c r="C1506" s="35" t="s">
        <v>1429</v>
      </c>
    </row>
    <row r="1507" spans="1:4">
      <c r="A1507" s="35" t="s">
        <v>1663</v>
      </c>
      <c r="B1507" s="35" t="s">
        <v>2594</v>
      </c>
      <c r="C1507" s="35" t="s">
        <v>1469</v>
      </c>
      <c r="D1507" s="19" t="s">
        <v>5073</v>
      </c>
    </row>
    <row r="1508" spans="1:4">
      <c r="A1508" s="35" t="s">
        <v>3194</v>
      </c>
      <c r="B1508" s="35" t="s">
        <v>3195</v>
      </c>
      <c r="C1508" s="35" t="s">
        <v>1583</v>
      </c>
      <c r="D1508" s="11"/>
    </row>
    <row r="1509" spans="1:4">
      <c r="A1509" s="35" t="s">
        <v>2684</v>
      </c>
      <c r="B1509" s="35" t="s">
        <v>2685</v>
      </c>
      <c r="C1509" s="35" t="s">
        <v>1429</v>
      </c>
      <c r="D1509" s="11"/>
    </row>
    <row r="1510" spans="1:4">
      <c r="A1510" s="35" t="s">
        <v>786</v>
      </c>
      <c r="B1510" s="35" t="s">
        <v>2223</v>
      </c>
      <c r="C1510" s="35" t="s">
        <v>1857</v>
      </c>
      <c r="D1510" s="11"/>
    </row>
    <row r="1511" spans="1:4">
      <c r="A1511" s="35" t="s">
        <v>2138</v>
      </c>
      <c r="B1511" s="35" t="s">
        <v>2139</v>
      </c>
      <c r="C1511" s="35" t="s">
        <v>1581</v>
      </c>
      <c r="D1511" s="11"/>
    </row>
    <row r="1512" spans="1:4">
      <c r="A1512" s="35" t="s">
        <v>3144</v>
      </c>
      <c r="B1512" s="35" t="s">
        <v>3145</v>
      </c>
      <c r="C1512" s="35" t="s">
        <v>1508</v>
      </c>
      <c r="D1512" s="11"/>
    </row>
    <row r="1513" spans="1:4">
      <c r="A1513" s="35" t="s">
        <v>2314</v>
      </c>
      <c r="B1513" s="35" t="s">
        <v>2315</v>
      </c>
      <c r="C1513" s="35" t="s">
        <v>1435</v>
      </c>
      <c r="D1513" s="11"/>
    </row>
    <row r="1514" spans="1:4">
      <c r="A1514" s="35" t="s">
        <v>4501</v>
      </c>
      <c r="B1514" s="35" t="s">
        <v>4500</v>
      </c>
      <c r="C1514" s="35" t="s">
        <v>4116</v>
      </c>
      <c r="D1514" s="11"/>
    </row>
    <row r="1515" spans="1:4">
      <c r="A1515" s="35" t="s">
        <v>798</v>
      </c>
      <c r="B1515" s="35" t="s">
        <v>2023</v>
      </c>
      <c r="C1515" s="35" t="s">
        <v>1429</v>
      </c>
      <c r="D1515" s="11"/>
    </row>
    <row r="1516" spans="1:4">
      <c r="A1516" s="35" t="s">
        <v>837</v>
      </c>
      <c r="B1516" s="35" t="s">
        <v>2224</v>
      </c>
      <c r="C1516" s="35" t="s">
        <v>1538</v>
      </c>
      <c r="D1516" s="11"/>
    </row>
    <row r="1517" spans="1:4">
      <c r="A1517" s="35" t="s">
        <v>2706</v>
      </c>
      <c r="B1517" s="35" t="s">
        <v>2707</v>
      </c>
      <c r="C1517" s="35" t="s">
        <v>1583</v>
      </c>
      <c r="D1517" s="11"/>
    </row>
    <row r="1518" spans="1:4">
      <c r="A1518" s="35" t="s">
        <v>4772</v>
      </c>
      <c r="B1518" s="35" t="s">
        <v>4771</v>
      </c>
      <c r="C1518" s="35" t="s">
        <v>4116</v>
      </c>
      <c r="D1518" s="11"/>
    </row>
    <row r="1519" spans="1:4">
      <c r="A1519" s="35" t="s">
        <v>5023</v>
      </c>
      <c r="B1519" s="35" t="s">
        <v>2025</v>
      </c>
      <c r="C1519" s="35" t="s">
        <v>1460</v>
      </c>
    </row>
    <row r="1520" spans="1:4">
      <c r="A1520" s="35" t="s">
        <v>5045</v>
      </c>
      <c r="B1520" s="35" t="s">
        <v>3877</v>
      </c>
      <c r="C1520" s="35" t="s">
        <v>1541</v>
      </c>
      <c r="D1520" s="19" t="s">
        <v>5046</v>
      </c>
    </row>
    <row r="1521" spans="1:3" s="11" customFormat="1">
      <c r="A1521" s="35" t="s">
        <v>2832</v>
      </c>
      <c r="B1521" s="35" t="s">
        <v>2833</v>
      </c>
      <c r="C1521" s="35" t="s">
        <v>1420</v>
      </c>
    </row>
    <row r="1522" spans="1:3" s="11" customFormat="1">
      <c r="A1522" s="35" t="s">
        <v>4446</v>
      </c>
      <c r="B1522" s="35" t="s">
        <v>4445</v>
      </c>
      <c r="C1522" s="35" t="s">
        <v>4116</v>
      </c>
    </row>
    <row r="1523" spans="1:3" s="11" customFormat="1">
      <c r="A1523" s="35" t="s">
        <v>4554</v>
      </c>
      <c r="B1523" s="35" t="s">
        <v>4553</v>
      </c>
      <c r="C1523" s="35" t="s">
        <v>4116</v>
      </c>
    </row>
    <row r="1524" spans="1:3" s="11" customFormat="1">
      <c r="A1524" s="35" t="s">
        <v>4667</v>
      </c>
      <c r="B1524" s="35" t="s">
        <v>4666</v>
      </c>
      <c r="C1524" s="35" t="s">
        <v>4116</v>
      </c>
    </row>
    <row r="1525" spans="1:3" s="11" customFormat="1">
      <c r="A1525" s="35" t="s">
        <v>1536</v>
      </c>
      <c r="B1525" s="35" t="s">
        <v>1537</v>
      </c>
      <c r="C1525" s="35" t="s">
        <v>1538</v>
      </c>
    </row>
    <row r="1526" spans="1:3" s="11" customFormat="1">
      <c r="A1526" s="35" t="s">
        <v>2026</v>
      </c>
      <c r="B1526" s="35" t="s">
        <v>2027</v>
      </c>
      <c r="C1526" s="35" t="s">
        <v>1730</v>
      </c>
    </row>
    <row r="1527" spans="1:3" s="11" customFormat="1">
      <c r="A1527" s="35" t="s">
        <v>2959</v>
      </c>
      <c r="B1527" s="35" t="s">
        <v>2960</v>
      </c>
      <c r="C1527" s="35" t="s">
        <v>1420</v>
      </c>
    </row>
    <row r="1528" spans="1:3" s="11" customFormat="1">
      <c r="A1528" s="35" t="s">
        <v>3915</v>
      </c>
      <c r="B1528" s="35" t="s">
        <v>3916</v>
      </c>
      <c r="C1528" s="35" t="s">
        <v>1573</v>
      </c>
    </row>
    <row r="1529" spans="1:3" s="11" customFormat="1">
      <c r="A1529" s="35" t="s">
        <v>3999</v>
      </c>
      <c r="B1529" s="35" t="s">
        <v>4000</v>
      </c>
      <c r="C1529" s="35" t="s">
        <v>1457</v>
      </c>
    </row>
    <row r="1530" spans="1:3" s="11" customFormat="1">
      <c r="A1530" s="35" t="s">
        <v>4959</v>
      </c>
      <c r="B1530" s="35" t="s">
        <v>2028</v>
      </c>
      <c r="C1530" s="35" t="s">
        <v>1450</v>
      </c>
    </row>
    <row r="1531" spans="1:3" s="11" customFormat="1">
      <c r="A1531" s="35" t="s">
        <v>4429</v>
      </c>
      <c r="B1531" s="35" t="s">
        <v>4428</v>
      </c>
      <c r="C1531" s="35" t="s">
        <v>4116</v>
      </c>
    </row>
    <row r="1532" spans="1:3" s="11" customFormat="1">
      <c r="A1532" s="35" t="s">
        <v>4873</v>
      </c>
      <c r="B1532" s="35" t="s">
        <v>4872</v>
      </c>
      <c r="C1532" s="35" t="s">
        <v>4871</v>
      </c>
    </row>
    <row r="1533" spans="1:3" s="11" customFormat="1">
      <c r="A1533" s="35" t="s">
        <v>845</v>
      </c>
      <c r="B1533" s="35" t="s">
        <v>2316</v>
      </c>
      <c r="C1533" s="35" t="s">
        <v>1420</v>
      </c>
    </row>
    <row r="1534" spans="1:3" s="11" customFormat="1">
      <c r="A1534" s="35" t="s">
        <v>2140</v>
      </c>
      <c r="B1534" s="35" t="s">
        <v>2141</v>
      </c>
      <c r="C1534" s="35" t="s">
        <v>1429</v>
      </c>
    </row>
    <row r="1535" spans="1:3" s="11" customFormat="1">
      <c r="A1535" s="35" t="s">
        <v>3370</v>
      </c>
      <c r="B1535" s="35" t="s">
        <v>3371</v>
      </c>
      <c r="C1535" s="35" t="s">
        <v>2043</v>
      </c>
    </row>
    <row r="1536" spans="1:3" s="11" customFormat="1">
      <c r="A1536" s="35" t="s">
        <v>3810</v>
      </c>
      <c r="B1536" s="35" t="s">
        <v>3811</v>
      </c>
      <c r="C1536" s="35" t="s">
        <v>1429</v>
      </c>
    </row>
    <row r="1537" spans="1:4">
      <c r="A1537" s="35" t="s">
        <v>4788</v>
      </c>
      <c r="B1537" s="35" t="s">
        <v>4787</v>
      </c>
      <c r="C1537" s="35" t="s">
        <v>4116</v>
      </c>
      <c r="D1537" s="11"/>
    </row>
    <row r="1538" spans="1:4">
      <c r="A1538" s="35" t="s">
        <v>2142</v>
      </c>
      <c r="B1538" s="35" t="s">
        <v>2143</v>
      </c>
      <c r="C1538" s="35" t="s">
        <v>1435</v>
      </c>
      <c r="D1538" s="11"/>
    </row>
    <row r="1539" spans="1:4">
      <c r="A1539" s="35" t="s">
        <v>2444</v>
      </c>
      <c r="B1539" s="35" t="s">
        <v>2445</v>
      </c>
      <c r="C1539" s="35" t="s">
        <v>1583</v>
      </c>
      <c r="D1539" s="11"/>
    </row>
    <row r="1540" spans="1:4">
      <c r="A1540" s="35" t="s">
        <v>2806</v>
      </c>
      <c r="B1540" s="35" t="s">
        <v>2807</v>
      </c>
      <c r="C1540" s="35" t="s">
        <v>1673</v>
      </c>
      <c r="D1540" s="11"/>
    </row>
    <row r="1541" spans="1:4">
      <c r="A1541" s="35" t="s">
        <v>4196</v>
      </c>
      <c r="B1541" s="35" t="s">
        <v>4195</v>
      </c>
      <c r="C1541" s="35" t="s">
        <v>4116</v>
      </c>
      <c r="D1541" s="11"/>
    </row>
    <row r="1542" spans="1:4">
      <c r="A1542" s="35" t="s">
        <v>850</v>
      </c>
      <c r="B1542" s="35" t="s">
        <v>2446</v>
      </c>
      <c r="C1542" s="35" t="s">
        <v>1508</v>
      </c>
      <c r="D1542" s="11"/>
    </row>
    <row r="1543" spans="1:4">
      <c r="A1543" s="35" t="s">
        <v>4574</v>
      </c>
      <c r="B1543" s="35" t="s">
        <v>4573</v>
      </c>
      <c r="C1543" s="35" t="s">
        <v>4116</v>
      </c>
      <c r="D1543" s="11"/>
    </row>
    <row r="1544" spans="1:4">
      <c r="A1544" s="35" t="s">
        <v>1806</v>
      </c>
      <c r="B1544" s="35" t="s">
        <v>1807</v>
      </c>
      <c r="C1544" s="35" t="s">
        <v>1457</v>
      </c>
      <c r="D1544" s="11"/>
    </row>
    <row r="1545" spans="1:4">
      <c r="A1545" s="35" t="s">
        <v>4498</v>
      </c>
      <c r="B1545" s="35" t="s">
        <v>4497</v>
      </c>
      <c r="C1545" s="35" t="s">
        <v>4116</v>
      </c>
      <c r="D1545" s="11"/>
    </row>
    <row r="1546" spans="1:4">
      <c r="A1546" s="35" t="s">
        <v>5024</v>
      </c>
      <c r="B1546" s="35" t="s">
        <v>1488</v>
      </c>
      <c r="C1546" s="35" t="s">
        <v>1463</v>
      </c>
    </row>
    <row r="1547" spans="1:4">
      <c r="A1547" s="35" t="s">
        <v>1487</v>
      </c>
      <c r="B1547" s="35" t="s">
        <v>2317</v>
      </c>
      <c r="C1547" s="35" t="s">
        <v>1435</v>
      </c>
      <c r="D1547" s="19" t="s">
        <v>5042</v>
      </c>
    </row>
    <row r="1548" spans="1:4">
      <c r="A1548" s="35" t="s">
        <v>3714</v>
      </c>
      <c r="B1548" s="35" t="s">
        <v>3715</v>
      </c>
      <c r="C1548" s="35" t="s">
        <v>1435</v>
      </c>
      <c r="D1548" s="11"/>
    </row>
    <row r="1549" spans="1:4">
      <c r="A1549" s="35" t="s">
        <v>3128</v>
      </c>
      <c r="B1549" s="35" t="s">
        <v>3129</v>
      </c>
      <c r="C1549" s="35" t="s">
        <v>1429</v>
      </c>
      <c r="D1549" s="11"/>
    </row>
    <row r="1550" spans="1:4">
      <c r="A1550" s="35" t="s">
        <v>4417</v>
      </c>
      <c r="B1550" s="35" t="s">
        <v>4416</v>
      </c>
      <c r="C1550" s="35" t="s">
        <v>4116</v>
      </c>
      <c r="D1550" s="11"/>
    </row>
    <row r="1551" spans="1:4">
      <c r="A1551" s="35" t="s">
        <v>2555</v>
      </c>
      <c r="B1551" s="35" t="s">
        <v>2556</v>
      </c>
      <c r="C1551" s="35" t="s">
        <v>1431</v>
      </c>
      <c r="D1551" s="11"/>
    </row>
    <row r="1552" spans="1:4">
      <c r="A1552" s="35" t="s">
        <v>5025</v>
      </c>
      <c r="B1552" s="35" t="s">
        <v>1809</v>
      </c>
      <c r="C1552" s="35" t="s">
        <v>1429</v>
      </c>
    </row>
    <row r="1553" spans="1:4">
      <c r="A1553" s="35" t="s">
        <v>5047</v>
      </c>
      <c r="B1553" s="35" t="s">
        <v>2225</v>
      </c>
      <c r="C1553" s="35" t="s">
        <v>1435</v>
      </c>
      <c r="D1553" s="19" t="s">
        <v>5068</v>
      </c>
    </row>
    <row r="1554" spans="1:4">
      <c r="A1554" s="35" t="s">
        <v>1808</v>
      </c>
      <c r="B1554" s="35" t="s">
        <v>2904</v>
      </c>
      <c r="C1554" s="35" t="s">
        <v>1440</v>
      </c>
      <c r="D1554" s="19" t="s">
        <v>5069</v>
      </c>
    </row>
    <row r="1555" spans="1:4">
      <c r="A1555" s="35" t="s">
        <v>2318</v>
      </c>
      <c r="B1555" s="35" t="s">
        <v>2319</v>
      </c>
      <c r="C1555" s="35" t="s">
        <v>1583</v>
      </c>
      <c r="D1555" s="11"/>
    </row>
    <row r="1556" spans="1:4">
      <c r="A1556" s="35" t="s">
        <v>4707</v>
      </c>
      <c r="B1556" s="35" t="s">
        <v>4706</v>
      </c>
      <c r="C1556" s="35" t="s">
        <v>4116</v>
      </c>
      <c r="D1556" s="11"/>
    </row>
    <row r="1557" spans="1:4">
      <c r="A1557" s="35" t="s">
        <v>4930</v>
      </c>
      <c r="B1557" s="35" t="s">
        <v>3878</v>
      </c>
      <c r="C1557" s="35" t="s">
        <v>1423</v>
      </c>
      <c r="D1557" s="11"/>
    </row>
    <row r="1558" spans="1:4">
      <c r="A1558" s="35" t="s">
        <v>4751</v>
      </c>
      <c r="B1558" s="35" t="s">
        <v>4750</v>
      </c>
      <c r="C1558" s="35" t="s">
        <v>4116</v>
      </c>
      <c r="D1558" s="11"/>
    </row>
    <row r="1559" spans="1:4">
      <c r="A1559" s="35" t="s">
        <v>4904</v>
      </c>
      <c r="B1559" s="35" t="s">
        <v>2144</v>
      </c>
      <c r="C1559" s="35" t="s">
        <v>1508</v>
      </c>
      <c r="D1559" s="11"/>
    </row>
    <row r="1560" spans="1:4">
      <c r="A1560" s="35" t="s">
        <v>3716</v>
      </c>
      <c r="B1560" s="35" t="s">
        <v>3717</v>
      </c>
      <c r="C1560" s="35" t="s">
        <v>1435</v>
      </c>
      <c r="D1560" s="11"/>
    </row>
    <row r="1561" spans="1:4">
      <c r="A1561" s="35" t="s">
        <v>2029</v>
      </c>
      <c r="B1561" s="35" t="s">
        <v>2030</v>
      </c>
      <c r="C1561" s="35" t="s">
        <v>2031</v>
      </c>
      <c r="D1561" s="11"/>
    </row>
    <row r="1562" spans="1:4">
      <c r="A1562" s="35" t="s">
        <v>822</v>
      </c>
      <c r="B1562" s="35" t="s">
        <v>2447</v>
      </c>
      <c r="C1562" s="35" t="s">
        <v>1730</v>
      </c>
      <c r="D1562" s="11"/>
    </row>
    <row r="1563" spans="1:4">
      <c r="A1563" s="35" t="s">
        <v>2800</v>
      </c>
      <c r="B1563" s="35" t="s">
        <v>2801</v>
      </c>
      <c r="C1563" s="35" t="s">
        <v>1583</v>
      </c>
      <c r="D1563" s="11"/>
    </row>
    <row r="1564" spans="1:4">
      <c r="A1564" s="35" t="s">
        <v>1150</v>
      </c>
      <c r="B1564" s="35" t="s">
        <v>2690</v>
      </c>
      <c r="C1564" s="35" t="s">
        <v>1450</v>
      </c>
      <c r="D1564" s="11"/>
    </row>
    <row r="1565" spans="1:4">
      <c r="A1565" s="35" t="s">
        <v>1810</v>
      </c>
      <c r="B1565" s="35" t="s">
        <v>1811</v>
      </c>
      <c r="C1565" s="35" t="s">
        <v>1581</v>
      </c>
      <c r="D1565" s="11"/>
    </row>
    <row r="1566" spans="1:4">
      <c r="A1566" s="35" t="s">
        <v>2032</v>
      </c>
      <c r="B1566" s="35" t="s">
        <v>2033</v>
      </c>
      <c r="C1566" s="35" t="s">
        <v>1486</v>
      </c>
      <c r="D1566" s="11"/>
    </row>
    <row r="1567" spans="1:4">
      <c r="A1567" s="35" t="s">
        <v>2810</v>
      </c>
      <c r="B1567" s="35" t="s">
        <v>2811</v>
      </c>
      <c r="C1567" s="35" t="s">
        <v>1450</v>
      </c>
      <c r="D1567" s="11"/>
    </row>
    <row r="1568" spans="1:4">
      <c r="A1568" s="35" t="s">
        <v>820</v>
      </c>
      <c r="B1568" s="35" t="s">
        <v>1812</v>
      </c>
      <c r="C1568" s="35" t="s">
        <v>1429</v>
      </c>
      <c r="D1568" s="11"/>
    </row>
    <row r="1569" spans="1:4">
      <c r="A1569" s="35" t="s">
        <v>1813</v>
      </c>
      <c r="B1569" s="35" t="s">
        <v>1814</v>
      </c>
      <c r="C1569" s="35" t="s">
        <v>1426</v>
      </c>
      <c r="D1569" s="11"/>
    </row>
    <row r="1570" spans="1:4">
      <c r="A1570" s="35" t="s">
        <v>3443</v>
      </c>
      <c r="B1570" s="35" t="s">
        <v>3444</v>
      </c>
      <c r="C1570" s="35" t="s">
        <v>1645</v>
      </c>
      <c r="D1570" s="11"/>
    </row>
    <row r="1571" spans="1:4">
      <c r="A1571" s="35" t="s">
        <v>3648</v>
      </c>
      <c r="B1571" s="35" t="s">
        <v>3649</v>
      </c>
      <c r="C1571" s="35" t="s">
        <v>1426</v>
      </c>
      <c r="D1571" s="11"/>
    </row>
    <row r="1572" spans="1:4">
      <c r="A1572" s="35" t="s">
        <v>2320</v>
      </c>
      <c r="B1572" s="35" t="s">
        <v>2321</v>
      </c>
      <c r="C1572" s="35" t="s">
        <v>1435</v>
      </c>
      <c r="D1572" s="11"/>
    </row>
    <row r="1573" spans="1:4">
      <c r="A1573" s="35" t="s">
        <v>2933</v>
      </c>
      <c r="B1573" s="35" t="s">
        <v>2934</v>
      </c>
      <c r="C1573" s="35" t="s">
        <v>1581</v>
      </c>
      <c r="D1573" s="11"/>
    </row>
    <row r="1574" spans="1:4">
      <c r="A1574" s="35" t="s">
        <v>3287</v>
      </c>
      <c r="B1574" s="35" t="s">
        <v>3288</v>
      </c>
      <c r="C1574" s="35" t="s">
        <v>1420</v>
      </c>
      <c r="D1574" s="11"/>
    </row>
    <row r="1575" spans="1:4">
      <c r="A1575" s="35" t="s">
        <v>793</v>
      </c>
      <c r="B1575" s="35" t="s">
        <v>1665</v>
      </c>
      <c r="C1575" s="35" t="s">
        <v>1429</v>
      </c>
      <c r="D1575" s="11"/>
    </row>
    <row r="1576" spans="1:4">
      <c r="A1576" s="35" t="s">
        <v>2034</v>
      </c>
      <c r="B1576" s="35" t="s">
        <v>2035</v>
      </c>
      <c r="C1576" s="35" t="s">
        <v>1450</v>
      </c>
      <c r="D1576" s="11"/>
    </row>
    <row r="1577" spans="1:4">
      <c r="A1577" s="35" t="s">
        <v>2529</v>
      </c>
      <c r="B1577" s="35" t="s">
        <v>2530</v>
      </c>
      <c r="C1577" s="35" t="s">
        <v>1588</v>
      </c>
      <c r="D1577" s="11"/>
    </row>
    <row r="1578" spans="1:4">
      <c r="A1578" s="35" t="s">
        <v>5026</v>
      </c>
      <c r="B1578" s="35" t="s">
        <v>2476</v>
      </c>
      <c r="C1578" s="35" t="s">
        <v>1431</v>
      </c>
    </row>
    <row r="1579" spans="1:4">
      <c r="A1579" s="35" t="s">
        <v>2475</v>
      </c>
      <c r="B1579" s="35" t="s">
        <v>3365</v>
      </c>
      <c r="C1579" s="35" t="s">
        <v>1801</v>
      </c>
    </row>
    <row r="1580" spans="1:4">
      <c r="A1580" s="35" t="s">
        <v>2919</v>
      </c>
      <c r="B1580" s="35" t="s">
        <v>2920</v>
      </c>
      <c r="C1580" s="35" t="s">
        <v>1437</v>
      </c>
      <c r="D1580" s="11"/>
    </row>
    <row r="1581" spans="1:4">
      <c r="A1581" s="35" t="s">
        <v>4914</v>
      </c>
      <c r="B1581" s="35" t="s">
        <v>3445</v>
      </c>
      <c r="C1581" s="35" t="s">
        <v>1429</v>
      </c>
      <c r="D1581" s="11"/>
    </row>
    <row r="1582" spans="1:4">
      <c r="A1582" s="35" t="s">
        <v>3040</v>
      </c>
      <c r="B1582" s="35" t="s">
        <v>3041</v>
      </c>
      <c r="C1582" s="35" t="s">
        <v>1626</v>
      </c>
      <c r="D1582" s="11"/>
    </row>
    <row r="1583" spans="1:4">
      <c r="A1583" s="35" t="s">
        <v>2828</v>
      </c>
      <c r="B1583" s="35" t="s">
        <v>2829</v>
      </c>
      <c r="C1583" s="35" t="s">
        <v>1583</v>
      </c>
      <c r="D1583" s="11"/>
    </row>
    <row r="1584" spans="1:4">
      <c r="A1584" s="35" t="s">
        <v>4340</v>
      </c>
      <c r="B1584" s="35" t="s">
        <v>4339</v>
      </c>
      <c r="C1584" s="35" t="s">
        <v>4116</v>
      </c>
      <c r="D1584" s="11"/>
    </row>
    <row r="1585" spans="1:3" s="11" customFormat="1">
      <c r="A1585" s="35" t="s">
        <v>4415</v>
      </c>
      <c r="B1585" s="35" t="s">
        <v>4414</v>
      </c>
      <c r="C1585" s="35" t="s">
        <v>4116</v>
      </c>
    </row>
    <row r="1586" spans="1:3" s="11" customFormat="1">
      <c r="A1586" s="35" t="s">
        <v>3950</v>
      </c>
      <c r="B1586" s="35" t="s">
        <v>3951</v>
      </c>
      <c r="C1586" s="35" t="s">
        <v>1440</v>
      </c>
    </row>
    <row r="1587" spans="1:3" s="11" customFormat="1">
      <c r="A1587" s="35" t="s">
        <v>821</v>
      </c>
      <c r="B1587" s="35" t="s">
        <v>3758</v>
      </c>
      <c r="C1587" s="35" t="s">
        <v>1431</v>
      </c>
    </row>
    <row r="1588" spans="1:3" s="11" customFormat="1">
      <c r="A1588" s="35" t="s">
        <v>3297</v>
      </c>
      <c r="B1588" s="35" t="s">
        <v>3298</v>
      </c>
      <c r="C1588" s="35" t="s">
        <v>1420</v>
      </c>
    </row>
    <row r="1589" spans="1:3" s="11" customFormat="1">
      <c r="A1589" s="35" t="s">
        <v>3079</v>
      </c>
      <c r="B1589" s="35" t="s">
        <v>3080</v>
      </c>
      <c r="C1589" s="35" t="s">
        <v>1450</v>
      </c>
    </row>
    <row r="1590" spans="1:3" s="11" customFormat="1">
      <c r="A1590" s="35" t="s">
        <v>2704</v>
      </c>
      <c r="B1590" s="35" t="s">
        <v>2705</v>
      </c>
      <c r="C1590" s="35" t="s">
        <v>1460</v>
      </c>
    </row>
    <row r="1591" spans="1:3" s="11" customFormat="1">
      <c r="A1591" s="35" t="s">
        <v>1815</v>
      </c>
      <c r="B1591" s="35" t="s">
        <v>1816</v>
      </c>
      <c r="C1591" s="35" t="s">
        <v>1626</v>
      </c>
    </row>
    <row r="1592" spans="1:3" s="11" customFormat="1">
      <c r="A1592" s="35" t="s">
        <v>3468</v>
      </c>
      <c r="B1592" s="35" t="s">
        <v>3469</v>
      </c>
      <c r="C1592" s="35" t="s">
        <v>1429</v>
      </c>
    </row>
    <row r="1593" spans="1:3" s="11" customFormat="1">
      <c r="A1593" s="35" t="s">
        <v>2498</v>
      </c>
      <c r="B1593" s="35" t="s">
        <v>2499</v>
      </c>
      <c r="C1593" s="35" t="s">
        <v>1730</v>
      </c>
    </row>
    <row r="1594" spans="1:3" s="11" customFormat="1">
      <c r="A1594" s="35" t="s">
        <v>4369</v>
      </c>
      <c r="B1594" s="35" t="s">
        <v>4368</v>
      </c>
      <c r="C1594" s="35" t="s">
        <v>4116</v>
      </c>
    </row>
    <row r="1595" spans="1:3" s="11" customFormat="1">
      <c r="A1595" s="35" t="s">
        <v>1666</v>
      </c>
      <c r="B1595" s="35" t="s">
        <v>1667</v>
      </c>
      <c r="C1595" s="35" t="s">
        <v>1645</v>
      </c>
    </row>
    <row r="1596" spans="1:3" s="11" customFormat="1">
      <c r="A1596" s="35" t="s">
        <v>2645</v>
      </c>
      <c r="B1596" s="35" t="s">
        <v>2646</v>
      </c>
      <c r="C1596" s="35" t="s">
        <v>1541</v>
      </c>
    </row>
    <row r="1597" spans="1:3" s="11" customFormat="1">
      <c r="A1597" s="35" t="s">
        <v>2226</v>
      </c>
      <c r="B1597" s="35" t="s">
        <v>2227</v>
      </c>
      <c r="C1597" s="35" t="s">
        <v>1460</v>
      </c>
    </row>
    <row r="1598" spans="1:3" s="11" customFormat="1">
      <c r="A1598" s="35" t="s">
        <v>2448</v>
      </c>
      <c r="B1598" s="35" t="s">
        <v>2449</v>
      </c>
      <c r="C1598" s="35" t="s">
        <v>1420</v>
      </c>
    </row>
    <row r="1599" spans="1:3" s="11" customFormat="1">
      <c r="A1599" s="35" t="s">
        <v>3785</v>
      </c>
      <c r="B1599" s="35" t="s">
        <v>3786</v>
      </c>
      <c r="C1599" s="35" t="s">
        <v>1460</v>
      </c>
    </row>
    <row r="1600" spans="1:3" s="11" customFormat="1">
      <c r="A1600" s="35" t="s">
        <v>2228</v>
      </c>
      <c r="B1600" s="35" t="s">
        <v>2229</v>
      </c>
      <c r="C1600" s="35" t="s">
        <v>1508</v>
      </c>
    </row>
    <row r="1601" spans="1:4">
      <c r="A1601" s="35" t="s">
        <v>2322</v>
      </c>
      <c r="B1601" s="35" t="s">
        <v>2323</v>
      </c>
      <c r="C1601" s="35" t="s">
        <v>1526</v>
      </c>
      <c r="D1601" s="11"/>
    </row>
    <row r="1602" spans="1:4">
      <c r="A1602" s="35" t="s">
        <v>3184</v>
      </c>
      <c r="B1602" s="35" t="s">
        <v>3185</v>
      </c>
      <c r="C1602" s="35" t="s">
        <v>1486</v>
      </c>
      <c r="D1602" s="11"/>
    </row>
    <row r="1603" spans="1:4">
      <c r="A1603" s="35" t="s">
        <v>3044</v>
      </c>
      <c r="B1603" s="35" t="s">
        <v>3045</v>
      </c>
      <c r="C1603" s="35" t="s">
        <v>1581</v>
      </c>
      <c r="D1603" s="11"/>
    </row>
    <row r="1604" spans="1:4">
      <c r="A1604" s="35" t="s">
        <v>1668</v>
      </c>
      <c r="B1604" s="35" t="s">
        <v>1669</v>
      </c>
      <c r="C1604" s="35" t="s">
        <v>1503</v>
      </c>
      <c r="D1604" s="11"/>
    </row>
    <row r="1605" spans="1:4">
      <c r="A1605" s="35" t="s">
        <v>4212</v>
      </c>
      <c r="B1605" s="35" t="s">
        <v>4211</v>
      </c>
      <c r="C1605" s="35" t="s">
        <v>4116</v>
      </c>
      <c r="D1605" s="11"/>
    </row>
    <row r="1606" spans="1:4">
      <c r="A1606" s="35" t="s">
        <v>4529</v>
      </c>
      <c r="B1606" s="35" t="s">
        <v>4528</v>
      </c>
      <c r="C1606" s="35" t="s">
        <v>4116</v>
      </c>
      <c r="D1606" s="11"/>
    </row>
    <row r="1607" spans="1:4">
      <c r="A1607" s="35" t="s">
        <v>840</v>
      </c>
      <c r="B1607" s="35" t="s">
        <v>1670</v>
      </c>
      <c r="C1607" s="35" t="s">
        <v>1469</v>
      </c>
      <c r="D1607" s="11"/>
    </row>
    <row r="1608" spans="1:4">
      <c r="A1608" s="35" t="s">
        <v>4276</v>
      </c>
      <c r="B1608" s="35" t="s">
        <v>4275</v>
      </c>
      <c r="C1608" s="35" t="s">
        <v>4116</v>
      </c>
      <c r="D1608" s="11"/>
    </row>
    <row r="1609" spans="1:4">
      <c r="A1609" s="35" t="s">
        <v>4342</v>
      </c>
      <c r="B1609" s="35" t="s">
        <v>4341</v>
      </c>
      <c r="C1609" s="35" t="s">
        <v>4116</v>
      </c>
      <c r="D1609" s="11"/>
    </row>
    <row r="1610" spans="1:4">
      <c r="A1610" s="35" t="s">
        <v>5027</v>
      </c>
      <c r="B1610" s="35" t="s">
        <v>2850</v>
      </c>
      <c r="C1610" s="35" t="s">
        <v>1435</v>
      </c>
    </row>
    <row r="1611" spans="1:4">
      <c r="A1611" s="35" t="s">
        <v>2849</v>
      </c>
      <c r="B1611" s="35" t="s">
        <v>3066</v>
      </c>
      <c r="C1611" s="35" t="s">
        <v>1581</v>
      </c>
    </row>
    <row r="1612" spans="1:4">
      <c r="A1612" s="35" t="s">
        <v>3650</v>
      </c>
      <c r="B1612" s="35" t="s">
        <v>3651</v>
      </c>
      <c r="C1612" s="35" t="s">
        <v>1645</v>
      </c>
      <c r="D1612" s="11"/>
    </row>
    <row r="1613" spans="1:4">
      <c r="A1613" s="35" t="s">
        <v>5028</v>
      </c>
      <c r="B1613" s="35" t="s">
        <v>2036</v>
      </c>
      <c r="C1613" s="35" t="s">
        <v>2037</v>
      </c>
    </row>
    <row r="1614" spans="1:4">
      <c r="A1614" s="35" t="s">
        <v>829</v>
      </c>
      <c r="B1614" s="35" t="s">
        <v>2771</v>
      </c>
      <c r="C1614" s="35" t="s">
        <v>1429</v>
      </c>
      <c r="D1614" s="19" t="s">
        <v>5072</v>
      </c>
    </row>
    <row r="1615" spans="1:4">
      <c r="A1615" s="35" t="s">
        <v>3470</v>
      </c>
      <c r="B1615" s="35" t="s">
        <v>3471</v>
      </c>
      <c r="C1615" s="35" t="s">
        <v>1437</v>
      </c>
      <c r="D1615" s="11"/>
    </row>
    <row r="1616" spans="1:4">
      <c r="A1616" s="35" t="s">
        <v>3652</v>
      </c>
      <c r="B1616" s="35" t="s">
        <v>3653</v>
      </c>
      <c r="C1616" s="35" t="s">
        <v>1645</v>
      </c>
      <c r="D1616" s="11"/>
    </row>
    <row r="1617" spans="1:3" s="11" customFormat="1">
      <c r="A1617" s="35" t="s">
        <v>4802</v>
      </c>
      <c r="B1617" s="35" t="s">
        <v>4801</v>
      </c>
      <c r="C1617" s="35" t="s">
        <v>4116</v>
      </c>
    </row>
    <row r="1618" spans="1:3" s="11" customFormat="1">
      <c r="A1618" s="35" t="s">
        <v>3844</v>
      </c>
      <c r="B1618" s="35" t="s">
        <v>3845</v>
      </c>
      <c r="C1618" s="35" t="s">
        <v>1429</v>
      </c>
    </row>
    <row r="1619" spans="1:3" s="11" customFormat="1">
      <c r="A1619" s="35" t="s">
        <v>2701</v>
      </c>
      <c r="B1619" s="35" t="s">
        <v>2702</v>
      </c>
      <c r="C1619" s="35" t="s">
        <v>1457</v>
      </c>
    </row>
    <row r="1620" spans="1:3" s="11" customFormat="1">
      <c r="A1620" s="35" t="s">
        <v>2145</v>
      </c>
      <c r="B1620" s="35" t="s">
        <v>2146</v>
      </c>
      <c r="C1620" s="35" t="s">
        <v>1469</v>
      </c>
    </row>
    <row r="1621" spans="1:3" s="11" customFormat="1">
      <c r="A1621" s="35" t="s">
        <v>4394</v>
      </c>
      <c r="B1621" s="35" t="s">
        <v>4393</v>
      </c>
      <c r="C1621" s="35" t="s">
        <v>4116</v>
      </c>
    </row>
    <row r="1622" spans="1:3" s="11" customFormat="1">
      <c r="A1622" s="35" t="s">
        <v>3560</v>
      </c>
      <c r="B1622" s="35" t="s">
        <v>3561</v>
      </c>
      <c r="C1622" s="35" t="s">
        <v>1492</v>
      </c>
    </row>
    <row r="1623" spans="1:3" s="11" customFormat="1">
      <c r="A1623" s="35" t="s">
        <v>3406</v>
      </c>
      <c r="B1623" s="35" t="s">
        <v>3407</v>
      </c>
      <c r="C1623" s="35" t="s">
        <v>1420</v>
      </c>
    </row>
    <row r="1624" spans="1:3" s="11" customFormat="1">
      <c r="A1624" s="35" t="s">
        <v>2230</v>
      </c>
      <c r="B1624" s="35" t="s">
        <v>2231</v>
      </c>
      <c r="C1624" s="35" t="s">
        <v>1429</v>
      </c>
    </row>
    <row r="1625" spans="1:3" s="11" customFormat="1">
      <c r="A1625" s="35" t="s">
        <v>3305</v>
      </c>
      <c r="B1625" s="35" t="s">
        <v>3306</v>
      </c>
      <c r="C1625" s="35" t="s">
        <v>1673</v>
      </c>
    </row>
    <row r="1626" spans="1:3" s="11" customFormat="1">
      <c r="A1626" s="35" t="s">
        <v>2060</v>
      </c>
      <c r="B1626" s="35" t="s">
        <v>2061</v>
      </c>
      <c r="C1626" s="35" t="s">
        <v>1583</v>
      </c>
    </row>
    <row r="1627" spans="1:3" s="11" customFormat="1">
      <c r="A1627" s="35" t="s">
        <v>1479</v>
      </c>
      <c r="B1627" s="35" t="s">
        <v>1480</v>
      </c>
      <c r="C1627" s="35" t="s">
        <v>1437</v>
      </c>
    </row>
    <row r="1628" spans="1:3" s="11" customFormat="1">
      <c r="A1628" s="35" t="s">
        <v>4550</v>
      </c>
      <c r="B1628" s="35" t="s">
        <v>4549</v>
      </c>
      <c r="C1628" s="35" t="s">
        <v>4116</v>
      </c>
    </row>
    <row r="1629" spans="1:3" s="11" customFormat="1">
      <c r="A1629" s="35" t="s">
        <v>815</v>
      </c>
      <c r="B1629" s="35" t="s">
        <v>4072</v>
      </c>
      <c r="C1629" s="35" t="s">
        <v>1435</v>
      </c>
    </row>
    <row r="1630" spans="1:3" s="11" customFormat="1">
      <c r="A1630" s="35" t="s">
        <v>800</v>
      </c>
      <c r="B1630" s="35" t="s">
        <v>2324</v>
      </c>
      <c r="C1630" s="35" t="s">
        <v>1581</v>
      </c>
    </row>
    <row r="1631" spans="1:3" s="11" customFormat="1">
      <c r="A1631" s="35" t="s">
        <v>2943</v>
      </c>
      <c r="B1631" s="35" t="s">
        <v>2944</v>
      </c>
      <c r="C1631" s="35" t="s">
        <v>1541</v>
      </c>
    </row>
    <row r="1632" spans="1:3" s="11" customFormat="1">
      <c r="A1632" s="35" t="s">
        <v>4838</v>
      </c>
      <c r="B1632" s="35" t="s">
        <v>4837</v>
      </c>
      <c r="C1632" s="35" t="s">
        <v>4828</v>
      </c>
    </row>
    <row r="1633" spans="1:3" s="11" customFormat="1">
      <c r="A1633" s="35" t="s">
        <v>4214</v>
      </c>
      <c r="B1633" s="35" t="s">
        <v>4213</v>
      </c>
      <c r="C1633" s="35" t="s">
        <v>4116</v>
      </c>
    </row>
    <row r="1634" spans="1:3" s="11" customFormat="1">
      <c r="A1634" s="35" t="s">
        <v>4745</v>
      </c>
      <c r="B1634" s="35" t="s">
        <v>4744</v>
      </c>
      <c r="C1634" s="35" t="s">
        <v>4116</v>
      </c>
    </row>
    <row r="1635" spans="1:3" s="11" customFormat="1">
      <c r="A1635" s="35" t="s">
        <v>1671</v>
      </c>
      <c r="B1635" s="35" t="s">
        <v>1672</v>
      </c>
      <c r="C1635" s="35" t="s">
        <v>1673</v>
      </c>
    </row>
    <row r="1636" spans="1:3" s="11" customFormat="1">
      <c r="A1636" s="35" t="s">
        <v>1674</v>
      </c>
      <c r="B1636" s="35" t="s">
        <v>1675</v>
      </c>
      <c r="C1636" s="35" t="s">
        <v>1541</v>
      </c>
    </row>
    <row r="1637" spans="1:3" s="11" customFormat="1">
      <c r="A1637" s="35" t="s">
        <v>4711</v>
      </c>
      <c r="B1637" s="35" t="s">
        <v>4710</v>
      </c>
      <c r="C1637" s="35" t="s">
        <v>4116</v>
      </c>
    </row>
    <row r="1638" spans="1:3" s="11" customFormat="1">
      <c r="A1638" s="35" t="s">
        <v>4057</v>
      </c>
      <c r="B1638" s="35" t="s">
        <v>4058</v>
      </c>
      <c r="C1638" s="35" t="s">
        <v>1825</v>
      </c>
    </row>
    <row r="1639" spans="1:3" s="11" customFormat="1">
      <c r="A1639" s="35" t="s">
        <v>2038</v>
      </c>
      <c r="B1639" s="35" t="s">
        <v>2039</v>
      </c>
      <c r="C1639" s="35" t="s">
        <v>1457</v>
      </c>
    </row>
    <row r="1640" spans="1:3" s="11" customFormat="1">
      <c r="A1640" s="35" t="s">
        <v>2964</v>
      </c>
      <c r="B1640" s="35" t="s">
        <v>2965</v>
      </c>
      <c r="C1640" s="35" t="s">
        <v>1569</v>
      </c>
    </row>
    <row r="1641" spans="1:3" s="11" customFormat="1">
      <c r="A1641" s="35" t="s">
        <v>3812</v>
      </c>
      <c r="B1641" s="35" t="s">
        <v>3813</v>
      </c>
      <c r="C1641" s="35" t="s">
        <v>1437</v>
      </c>
    </row>
    <row r="1642" spans="1:3" s="11" customFormat="1">
      <c r="A1642" s="35" t="s">
        <v>1481</v>
      </c>
      <c r="B1642" s="35" t="s">
        <v>1482</v>
      </c>
      <c r="C1642" s="35" t="s">
        <v>1429</v>
      </c>
    </row>
    <row r="1643" spans="1:3" s="11" customFormat="1">
      <c r="A1643" s="35" t="s">
        <v>1817</v>
      </c>
      <c r="B1643" s="35" t="s">
        <v>1818</v>
      </c>
      <c r="C1643" s="35" t="s">
        <v>1429</v>
      </c>
    </row>
    <row r="1644" spans="1:3" s="11" customFormat="1">
      <c r="A1644" s="35" t="s">
        <v>4073</v>
      </c>
      <c r="B1644" s="35" t="s">
        <v>4074</v>
      </c>
      <c r="C1644" s="35" t="s">
        <v>1457</v>
      </c>
    </row>
    <row r="1645" spans="1:3" s="11" customFormat="1">
      <c r="A1645" s="35" t="s">
        <v>2752</v>
      </c>
      <c r="B1645" s="35" t="s">
        <v>2753</v>
      </c>
      <c r="C1645" s="35" t="s">
        <v>1469</v>
      </c>
    </row>
    <row r="1646" spans="1:3" s="11" customFormat="1">
      <c r="A1646" s="35" t="s">
        <v>3018</v>
      </c>
      <c r="B1646" s="35" t="s">
        <v>3019</v>
      </c>
      <c r="C1646" s="35" t="s">
        <v>1474</v>
      </c>
    </row>
    <row r="1647" spans="1:3" s="11" customFormat="1">
      <c r="A1647" s="35" t="s">
        <v>2232</v>
      </c>
      <c r="B1647" s="35" t="s">
        <v>2233</v>
      </c>
      <c r="C1647" s="35" t="s">
        <v>1429</v>
      </c>
    </row>
    <row r="1648" spans="1:3" s="11" customFormat="1">
      <c r="A1648" s="35" t="s">
        <v>2147</v>
      </c>
      <c r="B1648" s="35" t="s">
        <v>2148</v>
      </c>
      <c r="C1648" s="35" t="s">
        <v>1469</v>
      </c>
    </row>
    <row r="1649" spans="1:3" s="11" customFormat="1">
      <c r="A1649" s="35" t="s">
        <v>2567</v>
      </c>
      <c r="B1649" s="35" t="s">
        <v>2568</v>
      </c>
      <c r="C1649" s="35" t="s">
        <v>1581</v>
      </c>
    </row>
    <row r="1650" spans="1:3" s="11" customFormat="1">
      <c r="A1650" s="35" t="s">
        <v>2915</v>
      </c>
      <c r="B1650" s="35" t="s">
        <v>2916</v>
      </c>
      <c r="C1650" s="35" t="s">
        <v>1429</v>
      </c>
    </row>
    <row r="1651" spans="1:3" s="11" customFormat="1">
      <c r="A1651" s="35" t="s">
        <v>4855</v>
      </c>
      <c r="B1651" s="35" t="s">
        <v>4854</v>
      </c>
      <c r="C1651" s="35" t="s">
        <v>4828</v>
      </c>
    </row>
    <row r="1652" spans="1:3" s="11" customFormat="1">
      <c r="A1652" s="35" t="s">
        <v>4274</v>
      </c>
      <c r="B1652" s="35" t="s">
        <v>4273</v>
      </c>
      <c r="C1652" s="35" t="s">
        <v>4116</v>
      </c>
    </row>
    <row r="1653" spans="1:3" s="11" customFormat="1">
      <c r="A1653" s="35" t="s">
        <v>2818</v>
      </c>
      <c r="B1653" s="35" t="s">
        <v>2819</v>
      </c>
      <c r="C1653" s="35" t="s">
        <v>1429</v>
      </c>
    </row>
    <row r="1654" spans="1:3" s="11" customFormat="1">
      <c r="A1654" s="35" t="s">
        <v>3588</v>
      </c>
      <c r="B1654" s="35" t="s">
        <v>3589</v>
      </c>
      <c r="C1654" s="35" t="s">
        <v>1437</v>
      </c>
    </row>
    <row r="1655" spans="1:3" s="11" customFormat="1">
      <c r="A1655" s="35" t="s">
        <v>2986</v>
      </c>
      <c r="B1655" s="35" t="s">
        <v>2987</v>
      </c>
      <c r="C1655" s="35" t="s">
        <v>1583</v>
      </c>
    </row>
    <row r="1656" spans="1:3" s="11" customFormat="1">
      <c r="A1656" s="35" t="s">
        <v>4774</v>
      </c>
      <c r="B1656" s="35" t="s">
        <v>4773</v>
      </c>
      <c r="C1656" s="35" t="s">
        <v>4116</v>
      </c>
    </row>
    <row r="1657" spans="1:3" s="11" customFormat="1">
      <c r="A1657" s="35" t="s">
        <v>4877</v>
      </c>
      <c r="B1657" s="35" t="s">
        <v>4876</v>
      </c>
      <c r="C1657" s="35" t="s">
        <v>4871</v>
      </c>
    </row>
    <row r="1658" spans="1:3" s="11" customFormat="1">
      <c r="A1658" s="35" t="s">
        <v>4180</v>
      </c>
      <c r="B1658" s="35" t="s">
        <v>4179</v>
      </c>
      <c r="C1658" s="35" t="s">
        <v>4116</v>
      </c>
    </row>
    <row r="1659" spans="1:3" s="11" customFormat="1">
      <c r="A1659" s="35" t="s">
        <v>811</v>
      </c>
      <c r="B1659" s="35" t="s">
        <v>1539</v>
      </c>
      <c r="C1659" s="35" t="s">
        <v>1429</v>
      </c>
    </row>
    <row r="1660" spans="1:3" s="11" customFormat="1">
      <c r="A1660" s="35" t="s">
        <v>4989</v>
      </c>
      <c r="B1660" s="35" t="s">
        <v>3787</v>
      </c>
      <c r="C1660" s="35" t="s">
        <v>1486</v>
      </c>
    </row>
    <row r="1661" spans="1:3" s="11" customFormat="1">
      <c r="A1661" s="35" t="s">
        <v>3281</v>
      </c>
      <c r="B1661" s="35" t="s">
        <v>3282</v>
      </c>
      <c r="C1661" s="35" t="s">
        <v>1581</v>
      </c>
    </row>
    <row r="1662" spans="1:3" s="11" customFormat="1">
      <c r="A1662" s="35" t="s">
        <v>4924</v>
      </c>
      <c r="B1662" s="35" t="s">
        <v>1540</v>
      </c>
      <c r="C1662" s="35" t="s">
        <v>1541</v>
      </c>
    </row>
    <row r="1663" spans="1:3" s="11" customFormat="1">
      <c r="A1663" s="35" t="s">
        <v>4969</v>
      </c>
      <c r="B1663" s="35" t="s">
        <v>2502</v>
      </c>
      <c r="C1663" s="35" t="s">
        <v>1429</v>
      </c>
    </row>
    <row r="1664" spans="1:3" s="11" customFormat="1">
      <c r="A1664" s="35" t="s">
        <v>4444</v>
      </c>
      <c r="B1664" s="35" t="s">
        <v>4443</v>
      </c>
      <c r="C1664" s="35" t="s">
        <v>4116</v>
      </c>
    </row>
    <row r="1665" spans="1:4">
      <c r="A1665" s="35" t="s">
        <v>3200</v>
      </c>
      <c r="B1665" s="35" t="s">
        <v>3201</v>
      </c>
      <c r="C1665" s="35" t="s">
        <v>1429</v>
      </c>
      <c r="D1665" s="11"/>
    </row>
    <row r="1666" spans="1:4">
      <c r="A1666" s="35" t="s">
        <v>1819</v>
      </c>
      <c r="B1666" s="35" t="s">
        <v>1820</v>
      </c>
      <c r="C1666" s="35" t="s">
        <v>1486</v>
      </c>
      <c r="D1666" s="11"/>
    </row>
    <row r="1667" spans="1:4">
      <c r="A1667" s="35" t="s">
        <v>4252</v>
      </c>
      <c r="B1667" s="35" t="s">
        <v>4251</v>
      </c>
      <c r="C1667" s="35" t="s">
        <v>4116</v>
      </c>
      <c r="D1667" s="11"/>
    </row>
    <row r="1668" spans="1:4">
      <c r="A1668" s="35" t="s">
        <v>2842</v>
      </c>
      <c r="B1668" s="35" t="s">
        <v>2843</v>
      </c>
      <c r="C1668" s="35" t="s">
        <v>1460</v>
      </c>
      <c r="D1668" s="11"/>
    </row>
    <row r="1669" spans="1:4">
      <c r="A1669" s="35" t="s">
        <v>4753</v>
      </c>
      <c r="B1669" s="35" t="s">
        <v>4752</v>
      </c>
      <c r="C1669" s="35" t="s">
        <v>4116</v>
      </c>
      <c r="D1669" s="11"/>
    </row>
    <row r="1670" spans="1:4">
      <c r="A1670" s="35" t="s">
        <v>1821</v>
      </c>
      <c r="B1670" s="35" t="s">
        <v>1822</v>
      </c>
      <c r="C1670" s="35" t="s">
        <v>1581</v>
      </c>
      <c r="D1670" s="11"/>
    </row>
    <row r="1671" spans="1:4">
      <c r="A1671" s="35" t="s">
        <v>4220</v>
      </c>
      <c r="B1671" s="35" t="s">
        <v>4219</v>
      </c>
      <c r="C1671" s="35" t="s">
        <v>4116</v>
      </c>
      <c r="D1671" s="11"/>
    </row>
    <row r="1672" spans="1:4">
      <c r="A1672" s="35" t="s">
        <v>817</v>
      </c>
      <c r="B1672" s="35" t="s">
        <v>2054</v>
      </c>
      <c r="C1672" s="35" t="s">
        <v>1431</v>
      </c>
      <c r="D1672" s="11"/>
    </row>
    <row r="1673" spans="1:4">
      <c r="A1673" s="35" t="s">
        <v>5029</v>
      </c>
      <c r="B1673" s="35" t="s">
        <v>2326</v>
      </c>
      <c r="C1673" s="35" t="s">
        <v>1431</v>
      </c>
    </row>
    <row r="1674" spans="1:4">
      <c r="A1674" s="35" t="s">
        <v>2325</v>
      </c>
      <c r="B1674" s="35" t="s">
        <v>3091</v>
      </c>
      <c r="C1674" s="35" t="s">
        <v>1588</v>
      </c>
    </row>
    <row r="1675" spans="1:4">
      <c r="A1675" s="35" t="s">
        <v>4963</v>
      </c>
      <c r="B1675" s="35" t="s">
        <v>3472</v>
      </c>
      <c r="C1675" s="35" t="s">
        <v>1457</v>
      </c>
      <c r="D1675" s="11"/>
    </row>
    <row r="1676" spans="1:4">
      <c r="A1676" s="35" t="s">
        <v>1483</v>
      </c>
      <c r="B1676" s="35" t="s">
        <v>1484</v>
      </c>
      <c r="C1676" s="35" t="s">
        <v>1429</v>
      </c>
      <c r="D1676" s="11"/>
    </row>
    <row r="1677" spans="1:4">
      <c r="A1677" s="35" t="s">
        <v>4587</v>
      </c>
      <c r="B1677" s="35" t="s">
        <v>4586</v>
      </c>
      <c r="C1677" s="35" t="s">
        <v>4116</v>
      </c>
      <c r="D1677" s="11"/>
    </row>
    <row r="1678" spans="1:4">
      <c r="A1678" s="35" t="s">
        <v>3879</v>
      </c>
      <c r="B1678" s="35" t="s">
        <v>3880</v>
      </c>
      <c r="C1678" s="35" t="s">
        <v>1486</v>
      </c>
      <c r="D1678" s="11"/>
    </row>
    <row r="1679" spans="1:4">
      <c r="A1679" s="35" t="s">
        <v>4264</v>
      </c>
      <c r="B1679" s="35" t="s">
        <v>4263</v>
      </c>
      <c r="C1679" s="35" t="s">
        <v>4116</v>
      </c>
      <c r="D1679" s="11"/>
    </row>
    <row r="1680" spans="1:4">
      <c r="A1680" s="35" t="s">
        <v>787</v>
      </c>
      <c r="B1680" s="35" t="s">
        <v>1676</v>
      </c>
      <c r="C1680" s="35" t="s">
        <v>1437</v>
      </c>
      <c r="D1680" s="11"/>
    </row>
    <row r="1681" spans="1:3" s="11" customFormat="1">
      <c r="A1681" s="35" t="s">
        <v>2040</v>
      </c>
      <c r="B1681" s="35" t="s">
        <v>2041</v>
      </c>
      <c r="C1681" s="35" t="s">
        <v>1429</v>
      </c>
    </row>
    <row r="1682" spans="1:3" s="11" customFormat="1">
      <c r="A1682" s="35" t="s">
        <v>4731</v>
      </c>
      <c r="B1682" s="35" t="s">
        <v>4730</v>
      </c>
      <c r="C1682" s="35" t="s">
        <v>4116</v>
      </c>
    </row>
    <row r="1683" spans="1:3" s="11" customFormat="1">
      <c r="A1683" s="35" t="s">
        <v>2898</v>
      </c>
      <c r="B1683" s="35" t="s">
        <v>2899</v>
      </c>
      <c r="C1683" s="35" t="s">
        <v>1645</v>
      </c>
    </row>
    <row r="1684" spans="1:3" s="11" customFormat="1">
      <c r="A1684" s="35" t="s">
        <v>2755</v>
      </c>
      <c r="B1684" s="35" t="s">
        <v>2756</v>
      </c>
      <c r="C1684" s="35" t="s">
        <v>1435</v>
      </c>
    </row>
    <row r="1685" spans="1:3" s="11" customFormat="1">
      <c r="A1685" s="35" t="s">
        <v>1823</v>
      </c>
      <c r="B1685" s="35" t="s">
        <v>1824</v>
      </c>
      <c r="C1685" s="35" t="s">
        <v>1825</v>
      </c>
    </row>
    <row r="1686" spans="1:3" s="11" customFormat="1">
      <c r="A1686" s="35" t="s">
        <v>3378</v>
      </c>
      <c r="B1686" s="35" t="s">
        <v>3379</v>
      </c>
      <c r="C1686" s="35" t="s">
        <v>1581</v>
      </c>
    </row>
    <row r="1687" spans="1:3" s="11" customFormat="1">
      <c r="A1687" s="35" t="s">
        <v>1677</v>
      </c>
      <c r="B1687" s="35" t="s">
        <v>1678</v>
      </c>
      <c r="C1687" s="35" t="s">
        <v>1538</v>
      </c>
    </row>
    <row r="1688" spans="1:3" s="11" customFormat="1">
      <c r="A1688" s="35" t="s">
        <v>2533</v>
      </c>
      <c r="B1688" s="35" t="s">
        <v>2534</v>
      </c>
      <c r="C1688" s="35" t="s">
        <v>1450</v>
      </c>
    </row>
    <row r="1689" spans="1:3" s="11" customFormat="1">
      <c r="A1689" s="35" t="s">
        <v>4001</v>
      </c>
      <c r="B1689" s="35" t="s">
        <v>4002</v>
      </c>
      <c r="C1689" s="35" t="s">
        <v>1588</v>
      </c>
    </row>
    <row r="1690" spans="1:3" s="11" customFormat="1">
      <c r="A1690" s="35" t="s">
        <v>868</v>
      </c>
      <c r="B1690" s="35" t="s">
        <v>1679</v>
      </c>
      <c r="C1690" s="35" t="s">
        <v>1450</v>
      </c>
    </row>
    <row r="1691" spans="1:3" s="11" customFormat="1">
      <c r="A1691" s="35" t="s">
        <v>2990</v>
      </c>
      <c r="B1691" s="35" t="s">
        <v>2991</v>
      </c>
      <c r="C1691" s="35" t="s">
        <v>1457</v>
      </c>
    </row>
    <row r="1692" spans="1:3" s="11" customFormat="1">
      <c r="A1692" s="35" t="s">
        <v>856</v>
      </c>
      <c r="B1692" s="35" t="s">
        <v>2450</v>
      </c>
      <c r="C1692" s="35" t="s">
        <v>1429</v>
      </c>
    </row>
    <row r="1693" spans="1:3" s="11" customFormat="1">
      <c r="A1693" s="35" t="s">
        <v>3654</v>
      </c>
      <c r="B1693" s="35" t="s">
        <v>3655</v>
      </c>
      <c r="C1693" s="35" t="s">
        <v>1730</v>
      </c>
    </row>
    <row r="1694" spans="1:3" s="11" customFormat="1">
      <c r="A1694" s="35" t="s">
        <v>1826</v>
      </c>
      <c r="B1694" s="35" t="s">
        <v>1827</v>
      </c>
      <c r="C1694" s="35" t="s">
        <v>1613</v>
      </c>
    </row>
    <row r="1695" spans="1:3" s="11" customFormat="1">
      <c r="A1695" s="35" t="s">
        <v>3060</v>
      </c>
      <c r="B1695" s="35" t="s">
        <v>3061</v>
      </c>
      <c r="C1695" s="35" t="s">
        <v>1588</v>
      </c>
    </row>
    <row r="1696" spans="1:3" s="11" customFormat="1">
      <c r="A1696" s="35" t="s">
        <v>2451</v>
      </c>
      <c r="B1696" s="35" t="s">
        <v>2452</v>
      </c>
      <c r="C1696" s="35" t="s">
        <v>1460</v>
      </c>
    </row>
    <row r="1697" spans="1:3" s="11" customFormat="1">
      <c r="A1697" s="35" t="s">
        <v>2477</v>
      </c>
      <c r="B1697" s="35" t="s">
        <v>2478</v>
      </c>
      <c r="C1697" s="35" t="s">
        <v>1457</v>
      </c>
    </row>
    <row r="1698" spans="1:3" s="11" customFormat="1">
      <c r="A1698" s="35" t="s">
        <v>3073</v>
      </c>
      <c r="B1698" s="35" t="s">
        <v>3074</v>
      </c>
      <c r="C1698" s="35" t="s">
        <v>1420</v>
      </c>
    </row>
    <row r="1699" spans="1:3" s="11" customFormat="1">
      <c r="A1699" s="35" t="s">
        <v>4986</v>
      </c>
      <c r="B1699" s="35" t="s">
        <v>1680</v>
      </c>
      <c r="C1699" s="35" t="s">
        <v>1581</v>
      </c>
    </row>
    <row r="1700" spans="1:3" s="11" customFormat="1">
      <c r="A1700" s="35" t="s">
        <v>1681</v>
      </c>
      <c r="B1700" s="35" t="s">
        <v>1682</v>
      </c>
      <c r="C1700" s="35" t="s">
        <v>1440</v>
      </c>
    </row>
    <row r="1701" spans="1:3" s="11" customFormat="1">
      <c r="A1701" s="35" t="s">
        <v>4755</v>
      </c>
      <c r="B1701" s="35" t="s">
        <v>4754</v>
      </c>
      <c r="C1701" s="35" t="s">
        <v>4116</v>
      </c>
    </row>
    <row r="1702" spans="1:3" s="11" customFormat="1">
      <c r="A1702" s="35" t="s">
        <v>2772</v>
      </c>
      <c r="B1702" s="35" t="s">
        <v>2773</v>
      </c>
      <c r="C1702" s="35" t="s">
        <v>1429</v>
      </c>
    </row>
    <row r="1703" spans="1:3" s="11" customFormat="1">
      <c r="A1703" s="35" t="s">
        <v>4840</v>
      </c>
      <c r="B1703" s="35" t="s">
        <v>4839</v>
      </c>
      <c r="C1703" s="35" t="s">
        <v>4828</v>
      </c>
    </row>
    <row r="1704" spans="1:3" s="11" customFormat="1">
      <c r="A1704" s="35" t="s">
        <v>2941</v>
      </c>
      <c r="B1704" s="35" t="s">
        <v>2942</v>
      </c>
      <c r="C1704" s="35" t="s">
        <v>1426</v>
      </c>
    </row>
    <row r="1705" spans="1:3" s="11" customFormat="1">
      <c r="A1705" s="35" t="s">
        <v>4344</v>
      </c>
      <c r="B1705" s="35" t="s">
        <v>4343</v>
      </c>
      <c r="C1705" s="35" t="s">
        <v>4116</v>
      </c>
    </row>
    <row r="1706" spans="1:3" s="11" customFormat="1">
      <c r="A1706" s="35" t="s">
        <v>4541</v>
      </c>
      <c r="B1706" s="35" t="s">
        <v>4540</v>
      </c>
      <c r="C1706" s="35" t="s">
        <v>4116</v>
      </c>
    </row>
    <row r="1707" spans="1:3" s="11" customFormat="1">
      <c r="A1707" s="35" t="s">
        <v>2853</v>
      </c>
      <c r="B1707" s="35" t="s">
        <v>2854</v>
      </c>
      <c r="C1707" s="35" t="s">
        <v>1429</v>
      </c>
    </row>
    <row r="1708" spans="1:3" s="11" customFormat="1">
      <c r="A1708" s="35" t="s">
        <v>3022</v>
      </c>
      <c r="B1708" s="35" t="s">
        <v>3023</v>
      </c>
      <c r="C1708" s="35" t="s">
        <v>1581</v>
      </c>
    </row>
    <row r="1709" spans="1:3" s="11" customFormat="1">
      <c r="A1709" s="35" t="s">
        <v>3531</v>
      </c>
      <c r="B1709" s="35" t="s">
        <v>3532</v>
      </c>
      <c r="C1709" s="35" t="s">
        <v>1429</v>
      </c>
    </row>
    <row r="1710" spans="1:3" s="11" customFormat="1">
      <c r="A1710" s="35" t="s">
        <v>4003</v>
      </c>
      <c r="B1710" s="35" t="s">
        <v>4004</v>
      </c>
      <c r="C1710" s="35" t="s">
        <v>1738</v>
      </c>
    </row>
    <row r="1711" spans="1:3" s="11" customFormat="1">
      <c r="A1711" s="35" t="s">
        <v>3008</v>
      </c>
      <c r="B1711" s="35" t="s">
        <v>3009</v>
      </c>
      <c r="C1711" s="35" t="s">
        <v>1429</v>
      </c>
    </row>
    <row r="1712" spans="1:3" s="11" customFormat="1">
      <c r="A1712" s="35" t="s">
        <v>4576</v>
      </c>
      <c r="B1712" s="35" t="s">
        <v>4575</v>
      </c>
      <c r="C1712" s="35" t="s">
        <v>4116</v>
      </c>
    </row>
    <row r="1713" spans="1:3" s="11" customFormat="1">
      <c r="A1713" s="35" t="s">
        <v>2663</v>
      </c>
      <c r="B1713" s="35" t="s">
        <v>2664</v>
      </c>
      <c r="C1713" s="35" t="s">
        <v>1437</v>
      </c>
    </row>
    <row r="1714" spans="1:3" s="11" customFormat="1">
      <c r="A1714" s="35" t="s">
        <v>4403</v>
      </c>
      <c r="B1714" s="35" t="s">
        <v>4402</v>
      </c>
      <c r="C1714" s="35" t="s">
        <v>4116</v>
      </c>
    </row>
    <row r="1715" spans="1:3" s="11" customFormat="1">
      <c r="A1715" s="35" t="s">
        <v>2571</v>
      </c>
      <c r="B1715" s="35" t="s">
        <v>2572</v>
      </c>
      <c r="C1715" s="35" t="s">
        <v>1420</v>
      </c>
    </row>
    <row r="1716" spans="1:3" s="11" customFormat="1">
      <c r="A1716" s="35" t="s">
        <v>848</v>
      </c>
      <c r="B1716" s="35" t="s">
        <v>2042</v>
      </c>
      <c r="C1716" s="35" t="s">
        <v>2043</v>
      </c>
    </row>
    <row r="1717" spans="1:3" s="11" customFormat="1">
      <c r="A1717" s="35" t="s">
        <v>2064</v>
      </c>
      <c r="B1717" s="35" t="s">
        <v>2065</v>
      </c>
      <c r="C1717" s="35" t="s">
        <v>1429</v>
      </c>
    </row>
    <row r="1718" spans="1:3" s="11" customFormat="1">
      <c r="A1718" s="35" t="s">
        <v>4632</v>
      </c>
      <c r="B1718" s="35" t="s">
        <v>4631</v>
      </c>
      <c r="C1718" s="35" t="s">
        <v>4116</v>
      </c>
    </row>
    <row r="1719" spans="1:3" s="11" customFormat="1">
      <c r="A1719" s="35" t="s">
        <v>3158</v>
      </c>
      <c r="B1719" s="35" t="s">
        <v>3159</v>
      </c>
      <c r="C1719" s="35" t="s">
        <v>1429</v>
      </c>
    </row>
    <row r="1720" spans="1:3" s="11" customFormat="1">
      <c r="A1720" s="35" t="s">
        <v>3382</v>
      </c>
      <c r="B1720" s="35" t="s">
        <v>3383</v>
      </c>
      <c r="C1720" s="35" t="s">
        <v>1429</v>
      </c>
    </row>
    <row r="1721" spans="1:3" s="11" customFormat="1">
      <c r="A1721" s="35" t="s">
        <v>4612</v>
      </c>
      <c r="B1721" s="35" t="s">
        <v>4611</v>
      </c>
      <c r="C1721" s="35" t="s">
        <v>4116</v>
      </c>
    </row>
    <row r="1722" spans="1:3" s="11" customFormat="1">
      <c r="A1722" s="35" t="s">
        <v>2327</v>
      </c>
      <c r="B1722" s="35" t="s">
        <v>2328</v>
      </c>
      <c r="C1722" s="35" t="s">
        <v>1469</v>
      </c>
    </row>
    <row r="1723" spans="1:3" s="11" customFormat="1">
      <c r="A1723" s="35" t="s">
        <v>2329</v>
      </c>
      <c r="B1723" s="35" t="s">
        <v>2330</v>
      </c>
      <c r="C1723" s="35" t="s">
        <v>1420</v>
      </c>
    </row>
    <row r="1724" spans="1:3" s="11" customFormat="1">
      <c r="A1724" s="35" t="s">
        <v>1828</v>
      </c>
      <c r="B1724" s="35" t="s">
        <v>1829</v>
      </c>
      <c r="C1724" s="35" t="s">
        <v>1435</v>
      </c>
    </row>
    <row r="1725" spans="1:3" s="11" customFormat="1">
      <c r="A1725" s="35" t="s">
        <v>4091</v>
      </c>
      <c r="B1725" s="35" t="s">
        <v>4092</v>
      </c>
      <c r="C1725" s="35" t="s">
        <v>3490</v>
      </c>
    </row>
    <row r="1726" spans="1:3" s="11" customFormat="1">
      <c r="A1726" s="35" t="s">
        <v>3046</v>
      </c>
      <c r="B1726" s="35" t="s">
        <v>3047</v>
      </c>
      <c r="C1726" s="35" t="s">
        <v>2963</v>
      </c>
    </row>
    <row r="1727" spans="1:3" s="11" customFormat="1">
      <c r="A1727" s="35" t="s">
        <v>1830</v>
      </c>
      <c r="B1727" s="35" t="s">
        <v>1831</v>
      </c>
      <c r="C1727" s="35" t="s">
        <v>1569</v>
      </c>
    </row>
    <row r="1728" spans="1:3" s="11" customFormat="1">
      <c r="A1728" s="35" t="s">
        <v>2617</v>
      </c>
      <c r="B1728" s="35" t="s">
        <v>2618</v>
      </c>
      <c r="C1728" s="35" t="s">
        <v>1538</v>
      </c>
    </row>
    <row r="1729" spans="1:3" s="11" customFormat="1">
      <c r="A1729" s="35" t="s">
        <v>4182</v>
      </c>
      <c r="B1729" s="35" t="s">
        <v>4181</v>
      </c>
      <c r="C1729" s="35" t="s">
        <v>4116</v>
      </c>
    </row>
    <row r="1730" spans="1:3" s="11" customFormat="1">
      <c r="A1730" s="35" t="s">
        <v>4908</v>
      </c>
      <c r="B1730" s="35" t="s">
        <v>4621</v>
      </c>
      <c r="C1730" s="35" t="s">
        <v>4116</v>
      </c>
    </row>
    <row r="1731" spans="1:3" s="11" customFormat="1">
      <c r="A1731" s="35" t="s">
        <v>3917</v>
      </c>
      <c r="B1731" s="35" t="s">
        <v>3918</v>
      </c>
      <c r="C1731" s="35" t="s">
        <v>1429</v>
      </c>
    </row>
    <row r="1732" spans="1:3" s="11" customFormat="1">
      <c r="A1732" s="35" t="s">
        <v>3223</v>
      </c>
      <c r="B1732" s="35" t="s">
        <v>3224</v>
      </c>
      <c r="C1732" s="35" t="s">
        <v>1457</v>
      </c>
    </row>
    <row r="1733" spans="1:3" s="11" customFormat="1">
      <c r="A1733" s="35" t="s">
        <v>838</v>
      </c>
      <c r="B1733" s="35" t="s">
        <v>2385</v>
      </c>
      <c r="C1733" s="35" t="s">
        <v>2386</v>
      </c>
    </row>
    <row r="1734" spans="1:3" s="11" customFormat="1">
      <c r="A1734" s="35" t="s">
        <v>4230</v>
      </c>
      <c r="B1734" s="35" t="s">
        <v>4229</v>
      </c>
      <c r="C1734" s="35" t="s">
        <v>4116</v>
      </c>
    </row>
    <row r="1735" spans="1:3" s="11" customFormat="1">
      <c r="A1735" s="35" t="s">
        <v>4093</v>
      </c>
      <c r="B1735" s="35" t="s">
        <v>4094</v>
      </c>
      <c r="C1735" s="35" t="s">
        <v>1693</v>
      </c>
    </row>
    <row r="1736" spans="1:3" s="11" customFormat="1">
      <c r="A1736" s="35" t="s">
        <v>2044</v>
      </c>
      <c r="B1736" s="35" t="s">
        <v>2045</v>
      </c>
      <c r="C1736" s="35" t="s">
        <v>1431</v>
      </c>
    </row>
    <row r="1737" spans="1:3" s="11" customFormat="1">
      <c r="A1737" s="35" t="s">
        <v>4440</v>
      </c>
      <c r="B1737" s="35" t="s">
        <v>4439</v>
      </c>
      <c r="C1737" s="35" t="s">
        <v>4116</v>
      </c>
    </row>
    <row r="1738" spans="1:3" s="11" customFormat="1">
      <c r="A1738" s="35" t="s">
        <v>4346</v>
      </c>
      <c r="B1738" s="35" t="s">
        <v>4345</v>
      </c>
      <c r="C1738" s="35" t="s">
        <v>4116</v>
      </c>
    </row>
    <row r="1739" spans="1:3" s="11" customFormat="1">
      <c r="A1739" s="35" t="s">
        <v>3301</v>
      </c>
      <c r="B1739" s="35" t="s">
        <v>3302</v>
      </c>
      <c r="C1739" s="35" t="s">
        <v>1469</v>
      </c>
    </row>
    <row r="1740" spans="1:3" s="11" customFormat="1">
      <c r="A1740" s="35" t="s">
        <v>2559</v>
      </c>
      <c r="B1740" s="35" t="s">
        <v>2560</v>
      </c>
      <c r="C1740" s="35" t="s">
        <v>1429</v>
      </c>
    </row>
    <row r="1741" spans="1:3" s="11" customFormat="1">
      <c r="A1741" s="35" t="s">
        <v>2802</v>
      </c>
      <c r="B1741" s="35" t="s">
        <v>2803</v>
      </c>
      <c r="C1741" s="35" t="s">
        <v>1474</v>
      </c>
    </row>
    <row r="1742" spans="1:3" s="11" customFormat="1">
      <c r="A1742" s="35" t="s">
        <v>1832</v>
      </c>
      <c r="B1742" s="35" t="s">
        <v>1833</v>
      </c>
      <c r="C1742" s="35" t="s">
        <v>1426</v>
      </c>
    </row>
    <row r="1743" spans="1:3" s="11" customFormat="1">
      <c r="A1743" s="35" t="s">
        <v>4699</v>
      </c>
      <c r="B1743" s="35" t="s">
        <v>4698</v>
      </c>
      <c r="C1743" s="35" t="s">
        <v>4116</v>
      </c>
    </row>
    <row r="1744" spans="1:3" s="11" customFormat="1">
      <c r="A1744" s="35" t="s">
        <v>1683</v>
      </c>
      <c r="B1744" s="35" t="s">
        <v>1684</v>
      </c>
      <c r="C1744" s="35" t="s">
        <v>1673</v>
      </c>
    </row>
    <row r="1745" spans="1:3" s="11" customFormat="1">
      <c r="A1745" s="35" t="s">
        <v>3919</v>
      </c>
      <c r="B1745" s="35" t="s">
        <v>3920</v>
      </c>
      <c r="C1745" s="35" t="s">
        <v>1460</v>
      </c>
    </row>
    <row r="1746" spans="1:3" s="11" customFormat="1">
      <c r="A1746" s="35" t="s">
        <v>1542</v>
      </c>
      <c r="B1746" s="35" t="s">
        <v>1543</v>
      </c>
      <c r="C1746" s="35" t="s">
        <v>1541</v>
      </c>
    </row>
    <row r="1747" spans="1:3" s="11" customFormat="1">
      <c r="A1747" s="35" t="s">
        <v>3217</v>
      </c>
      <c r="B1747" s="35" t="s">
        <v>3218</v>
      </c>
      <c r="C1747" s="35" t="s">
        <v>1581</v>
      </c>
    </row>
    <row r="1748" spans="1:3" s="11" customFormat="1">
      <c r="A1748" s="35" t="s">
        <v>1834</v>
      </c>
      <c r="B1748" s="35" t="s">
        <v>1835</v>
      </c>
      <c r="C1748" s="35" t="s">
        <v>1437</v>
      </c>
    </row>
    <row r="1749" spans="1:3" s="11" customFormat="1">
      <c r="A1749" s="35" t="s">
        <v>4653</v>
      </c>
      <c r="B1749" s="35" t="s">
        <v>4652</v>
      </c>
      <c r="C1749" s="35" t="s">
        <v>4116</v>
      </c>
    </row>
    <row r="1750" spans="1:3" s="11" customFormat="1">
      <c r="A1750" s="35" t="s">
        <v>2046</v>
      </c>
      <c r="B1750" s="35" t="s">
        <v>2047</v>
      </c>
      <c r="C1750" s="35" t="s">
        <v>1460</v>
      </c>
    </row>
    <row r="1751" spans="1:3" s="11" customFormat="1">
      <c r="A1751" s="35" t="s">
        <v>3010</v>
      </c>
      <c r="B1751" s="35" t="s">
        <v>3011</v>
      </c>
      <c r="C1751" s="35" t="s">
        <v>1420</v>
      </c>
    </row>
    <row r="1752" spans="1:3" s="11" customFormat="1">
      <c r="A1752" s="35" t="s">
        <v>4615</v>
      </c>
      <c r="B1752" s="35" t="s">
        <v>4614</v>
      </c>
      <c r="C1752" s="35" t="s">
        <v>4116</v>
      </c>
    </row>
    <row r="1753" spans="1:3" s="11" customFormat="1">
      <c r="A1753" s="35" t="s">
        <v>2716</v>
      </c>
      <c r="B1753" s="35" t="s">
        <v>2717</v>
      </c>
      <c r="C1753" s="35" t="s">
        <v>1581</v>
      </c>
    </row>
    <row r="1754" spans="1:3" s="11" customFormat="1">
      <c r="A1754" s="35" t="s">
        <v>2976</v>
      </c>
      <c r="B1754" s="35" t="s">
        <v>2977</v>
      </c>
      <c r="C1754" s="35" t="s">
        <v>1429</v>
      </c>
    </row>
    <row r="1755" spans="1:3" s="11" customFormat="1">
      <c r="A1755" s="35" t="s">
        <v>3130</v>
      </c>
      <c r="B1755" s="35" t="s">
        <v>3131</v>
      </c>
      <c r="C1755" s="35" t="s">
        <v>1429</v>
      </c>
    </row>
    <row r="1756" spans="1:3" s="11" customFormat="1">
      <c r="A1756" s="35" t="s">
        <v>3386</v>
      </c>
      <c r="B1756" s="35" t="s">
        <v>3387</v>
      </c>
      <c r="C1756" s="35" t="s">
        <v>2963</v>
      </c>
    </row>
    <row r="1757" spans="1:3" s="11" customFormat="1">
      <c r="A1757" s="35" t="s">
        <v>769</v>
      </c>
      <c r="B1757" s="35" t="s">
        <v>2483</v>
      </c>
      <c r="C1757" s="35" t="s">
        <v>1457</v>
      </c>
    </row>
    <row r="1758" spans="1:3" s="11" customFormat="1">
      <c r="A1758" s="35" t="s">
        <v>4377</v>
      </c>
      <c r="B1758" s="35" t="s">
        <v>4376</v>
      </c>
      <c r="C1758" s="35" t="s">
        <v>4116</v>
      </c>
    </row>
    <row r="1759" spans="1:3" s="11" customFormat="1">
      <c r="A1759" s="35" t="s">
        <v>805</v>
      </c>
      <c r="B1759" s="35" t="s">
        <v>1685</v>
      </c>
      <c r="C1759" s="35" t="s">
        <v>1474</v>
      </c>
    </row>
    <row r="1760" spans="1:3" s="11" customFormat="1">
      <c r="A1760" s="35" t="s">
        <v>3533</v>
      </c>
      <c r="B1760" s="35" t="s">
        <v>3534</v>
      </c>
      <c r="C1760" s="35" t="s">
        <v>1426</v>
      </c>
    </row>
    <row r="1761" spans="1:3" s="11" customFormat="1">
      <c r="A1761" s="35" t="s">
        <v>3535</v>
      </c>
      <c r="B1761" s="35" t="s">
        <v>3536</v>
      </c>
      <c r="C1761" s="35" t="s">
        <v>1431</v>
      </c>
    </row>
    <row r="1762" spans="1:3" s="11" customFormat="1">
      <c r="A1762" s="35" t="s">
        <v>2048</v>
      </c>
      <c r="B1762" s="35" t="s">
        <v>2049</v>
      </c>
      <c r="C1762" s="35" t="s">
        <v>1429</v>
      </c>
    </row>
    <row r="1763" spans="1:3" s="11" customFormat="1">
      <c r="A1763" s="35" t="s">
        <v>3231</v>
      </c>
      <c r="B1763" s="35" t="s">
        <v>3232</v>
      </c>
      <c r="C1763" s="35" t="s">
        <v>1429</v>
      </c>
    </row>
    <row r="1764" spans="1:3" s="11" customFormat="1">
      <c r="A1764" s="35" t="s">
        <v>3081</v>
      </c>
      <c r="B1764" s="35" t="s">
        <v>3082</v>
      </c>
      <c r="C1764" s="35" t="s">
        <v>1429</v>
      </c>
    </row>
    <row r="1765" spans="1:3" s="11" customFormat="1">
      <c r="A1765" s="35" t="s">
        <v>4348</v>
      </c>
      <c r="B1765" s="35" t="s">
        <v>4347</v>
      </c>
      <c r="C1765" s="35" t="s">
        <v>4116</v>
      </c>
    </row>
    <row r="1766" spans="1:3" s="11" customFormat="1">
      <c r="A1766" s="35" t="s">
        <v>3368</v>
      </c>
      <c r="B1766" s="35" t="s">
        <v>3369</v>
      </c>
      <c r="C1766" s="35" t="s">
        <v>1613</v>
      </c>
    </row>
    <row r="1767" spans="1:3" s="11" customFormat="1">
      <c r="A1767" s="35" t="s">
        <v>4124</v>
      </c>
      <c r="B1767" s="35" t="s">
        <v>4123</v>
      </c>
      <c r="C1767" s="35" t="s">
        <v>4116</v>
      </c>
    </row>
    <row r="1768" spans="1:3" s="11" customFormat="1">
      <c r="A1768" s="35" t="s">
        <v>2708</v>
      </c>
      <c r="B1768" s="35" t="s">
        <v>2709</v>
      </c>
      <c r="C1768" s="35" t="s">
        <v>1583</v>
      </c>
    </row>
    <row r="1769" spans="1:3" s="11" customFormat="1">
      <c r="A1769" s="35" t="s">
        <v>2234</v>
      </c>
      <c r="B1769" s="35" t="s">
        <v>2235</v>
      </c>
      <c r="C1769" s="35" t="s">
        <v>1538</v>
      </c>
    </row>
    <row r="1770" spans="1:3" s="11" customFormat="1">
      <c r="A1770" s="35" t="s">
        <v>3245</v>
      </c>
      <c r="B1770" s="35" t="s">
        <v>3246</v>
      </c>
      <c r="C1770" s="35" t="s">
        <v>1581</v>
      </c>
    </row>
    <row r="1771" spans="1:3" s="11" customFormat="1">
      <c r="A1771" s="35" t="s">
        <v>775</v>
      </c>
      <c r="B1771" s="35" t="s">
        <v>1544</v>
      </c>
      <c r="C1771" s="35" t="s">
        <v>1426</v>
      </c>
    </row>
    <row r="1772" spans="1:3" s="11" customFormat="1">
      <c r="A1772" s="35" t="s">
        <v>4818</v>
      </c>
      <c r="B1772" s="35" t="s">
        <v>4817</v>
      </c>
      <c r="C1772" s="35" t="s">
        <v>4116</v>
      </c>
    </row>
    <row r="1773" spans="1:3" s="11" customFormat="1">
      <c r="A1773" s="35" t="s">
        <v>4918</v>
      </c>
      <c r="B1773" s="35" t="s">
        <v>3473</v>
      </c>
      <c r="C1773" s="35" t="s">
        <v>1429</v>
      </c>
    </row>
    <row r="1774" spans="1:3" s="11" customFormat="1">
      <c r="A1774" s="35" t="s">
        <v>1836</v>
      </c>
      <c r="B1774" s="35" t="s">
        <v>1837</v>
      </c>
      <c r="C1774" s="35" t="s">
        <v>1569</v>
      </c>
    </row>
    <row r="1775" spans="1:3" s="11" customFormat="1">
      <c r="A1775" s="35" t="s">
        <v>4572</v>
      </c>
      <c r="B1775" s="35" t="s">
        <v>4571</v>
      </c>
      <c r="C1775" s="35" t="s">
        <v>4116</v>
      </c>
    </row>
    <row r="1776" spans="1:3" s="11" customFormat="1">
      <c r="A1776" s="35" t="s">
        <v>3263</v>
      </c>
      <c r="B1776" s="35" t="s">
        <v>3264</v>
      </c>
      <c r="C1776" s="35" t="s">
        <v>1508</v>
      </c>
    </row>
    <row r="1777" spans="1:3" s="11" customFormat="1">
      <c r="A1777" s="35" t="s">
        <v>1686</v>
      </c>
      <c r="B1777" s="35" t="s">
        <v>1687</v>
      </c>
      <c r="C1777" s="35" t="s">
        <v>1538</v>
      </c>
    </row>
    <row r="1778" spans="1:3" s="11" customFormat="1">
      <c r="A1778" s="35" t="s">
        <v>2236</v>
      </c>
      <c r="B1778" s="35" t="s">
        <v>2237</v>
      </c>
      <c r="C1778" s="35" t="s">
        <v>2222</v>
      </c>
    </row>
    <row r="1779" spans="1:3" s="11" customFormat="1">
      <c r="A1779" s="35" t="s">
        <v>3537</v>
      </c>
      <c r="B1779" s="35" t="s">
        <v>3538</v>
      </c>
      <c r="C1779" s="35" t="s">
        <v>1541</v>
      </c>
    </row>
    <row r="1780" spans="1:3" s="11" customFormat="1">
      <c r="A1780" s="35" t="s">
        <v>3325</v>
      </c>
      <c r="B1780" s="35" t="s">
        <v>3326</v>
      </c>
      <c r="C1780" s="35" t="s">
        <v>1429</v>
      </c>
    </row>
    <row r="1781" spans="1:3" s="11" customFormat="1">
      <c r="A1781" s="35" t="s">
        <v>3136</v>
      </c>
      <c r="B1781" s="35" t="s">
        <v>3137</v>
      </c>
      <c r="C1781" s="35" t="s">
        <v>1581</v>
      </c>
    </row>
    <row r="1782" spans="1:3" s="11" customFormat="1">
      <c r="A1782" s="35" t="s">
        <v>2050</v>
      </c>
      <c r="B1782" s="35" t="s">
        <v>2051</v>
      </c>
      <c r="C1782" s="35" t="s">
        <v>1583</v>
      </c>
    </row>
    <row r="1783" spans="1:3" s="11" customFormat="1">
      <c r="A1783" s="35" t="s">
        <v>2238</v>
      </c>
      <c r="B1783" s="35" t="s">
        <v>2239</v>
      </c>
      <c r="C1783" s="35" t="s">
        <v>1508</v>
      </c>
    </row>
    <row r="1784" spans="1:3" s="11" customFormat="1">
      <c r="A1784" s="35" t="s">
        <v>2453</v>
      </c>
      <c r="B1784" s="35" t="s">
        <v>2454</v>
      </c>
      <c r="C1784" s="35" t="s">
        <v>1581</v>
      </c>
    </row>
    <row r="1785" spans="1:3" s="11" customFormat="1">
      <c r="A1785" s="35" t="s">
        <v>4364</v>
      </c>
      <c r="B1785" s="35" t="s">
        <v>4363</v>
      </c>
      <c r="C1785" s="35" t="s">
        <v>4116</v>
      </c>
    </row>
    <row r="1786" spans="1:3" s="11" customFormat="1">
      <c r="A1786" s="35" t="s">
        <v>4098</v>
      </c>
      <c r="B1786" s="35" t="s">
        <v>4399</v>
      </c>
      <c r="C1786" s="35" t="s">
        <v>4116</v>
      </c>
    </row>
    <row r="1787" spans="1:3" s="11" customFormat="1">
      <c r="A1787" s="35" t="s">
        <v>2613</v>
      </c>
      <c r="B1787" s="35" t="s">
        <v>2614</v>
      </c>
      <c r="C1787" s="35" t="s">
        <v>1435</v>
      </c>
    </row>
    <row r="1788" spans="1:3" s="11" customFormat="1">
      <c r="A1788" s="35" t="s">
        <v>2455</v>
      </c>
      <c r="B1788" s="35" t="s">
        <v>2456</v>
      </c>
      <c r="C1788" s="35" t="s">
        <v>1730</v>
      </c>
    </row>
    <row r="1789" spans="1:3" s="11" customFormat="1">
      <c r="A1789" s="35" t="s">
        <v>4184</v>
      </c>
      <c r="B1789" s="35" t="s">
        <v>4183</v>
      </c>
      <c r="C1789" s="35" t="s">
        <v>4116</v>
      </c>
    </row>
    <row r="1790" spans="1:3" s="11" customFormat="1">
      <c r="A1790" s="35" t="s">
        <v>3846</v>
      </c>
      <c r="B1790" s="35" t="s">
        <v>3847</v>
      </c>
      <c r="C1790" s="35" t="s">
        <v>3848</v>
      </c>
    </row>
    <row r="1791" spans="1:3" s="11" customFormat="1">
      <c r="A1791" s="35" t="s">
        <v>3921</v>
      </c>
      <c r="B1791" s="35" t="s">
        <v>3922</v>
      </c>
      <c r="C1791" s="35" t="s">
        <v>1526</v>
      </c>
    </row>
    <row r="1792" spans="1:3" s="11" customFormat="1">
      <c r="A1792" s="35" t="s">
        <v>2588</v>
      </c>
      <c r="B1792" s="35" t="s">
        <v>2589</v>
      </c>
      <c r="C1792" s="35" t="s">
        <v>1581</v>
      </c>
    </row>
    <row r="1793" spans="1:3" s="11" customFormat="1">
      <c r="A1793" s="35" t="s">
        <v>2888</v>
      </c>
      <c r="B1793" s="35" t="s">
        <v>2889</v>
      </c>
      <c r="C1793" s="35" t="s">
        <v>1457</v>
      </c>
    </row>
    <row r="1794" spans="1:3" s="11" customFormat="1">
      <c r="A1794" s="35" t="s">
        <v>3398</v>
      </c>
      <c r="B1794" s="35" t="s">
        <v>3399</v>
      </c>
      <c r="C1794" s="35" t="s">
        <v>1469</v>
      </c>
    </row>
    <row r="1795" spans="1:3" s="11" customFormat="1">
      <c r="A1795" s="35" t="s">
        <v>4973</v>
      </c>
      <c r="B1795" s="35" t="s">
        <v>1485</v>
      </c>
      <c r="C1795" s="35" t="s">
        <v>1486</v>
      </c>
    </row>
    <row r="1796" spans="1:3" s="11" customFormat="1">
      <c r="A1796" s="35" t="s">
        <v>2052</v>
      </c>
      <c r="B1796" s="35" t="s">
        <v>2053</v>
      </c>
      <c r="C1796" s="35" t="s">
        <v>1645</v>
      </c>
    </row>
    <row r="1797" spans="1:3" s="11" customFormat="1">
      <c r="A1797" s="35" t="s">
        <v>2514</v>
      </c>
      <c r="B1797" s="35" t="s">
        <v>2515</v>
      </c>
      <c r="C1797" s="35" t="s">
        <v>1469</v>
      </c>
    </row>
    <row r="1798" spans="1:3" s="11" customFormat="1">
      <c r="A1798" s="35" t="s">
        <v>2527</v>
      </c>
      <c r="B1798" s="35" t="s">
        <v>2528</v>
      </c>
      <c r="C1798" s="35" t="s">
        <v>1429</v>
      </c>
    </row>
    <row r="1799" spans="1:3" s="11" customFormat="1">
      <c r="A1799" s="35" t="s">
        <v>3319</v>
      </c>
      <c r="B1799" s="35" t="s">
        <v>3320</v>
      </c>
      <c r="C1799" s="35" t="s">
        <v>1435</v>
      </c>
    </row>
    <row r="1800" spans="1:3" s="11" customFormat="1">
      <c r="A1800" s="35" t="s">
        <v>3590</v>
      </c>
      <c r="B1800" s="35" t="s">
        <v>3591</v>
      </c>
      <c r="C1800" s="35" t="s">
        <v>1429</v>
      </c>
    </row>
    <row r="1801" spans="1:3" s="11" customFormat="1">
      <c r="A1801" s="35" t="s">
        <v>3160</v>
      </c>
      <c r="B1801" s="35" t="s">
        <v>3161</v>
      </c>
      <c r="C1801" s="35" t="s">
        <v>1581</v>
      </c>
    </row>
    <row r="1802" spans="1:3" s="11" customFormat="1">
      <c r="A1802" s="35" t="s">
        <v>2549</v>
      </c>
      <c r="B1802" s="35" t="s">
        <v>2550</v>
      </c>
      <c r="C1802" s="35" t="s">
        <v>1469</v>
      </c>
    </row>
    <row r="1803" spans="1:3" s="11" customFormat="1">
      <c r="A1803" s="35" t="s">
        <v>2240</v>
      </c>
      <c r="B1803" s="35" t="s">
        <v>2241</v>
      </c>
      <c r="C1803" s="35" t="s">
        <v>1583</v>
      </c>
    </row>
    <row r="1804" spans="1:3" s="11" customFormat="1">
      <c r="A1804" s="35" t="s">
        <v>4998</v>
      </c>
      <c r="B1804" s="35" t="s">
        <v>2242</v>
      </c>
      <c r="C1804" s="35" t="s">
        <v>1498</v>
      </c>
    </row>
  </sheetData>
  <phoneticPr fontId="1" type="noConversion"/>
  <conditionalFormatting sqref="A1:A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北校区</vt:lpstr>
      <vt:lpstr>南校区</vt:lpstr>
      <vt:lpstr>青年公寓</vt:lpstr>
      <vt:lpstr>Sheet1</vt:lpstr>
      <vt:lpstr>北校区!Print_Titles</vt:lpstr>
      <vt:lpstr>南校区!Print_Titles</vt:lpstr>
      <vt:lpstr>青年公寓!Print_Titles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2015-01-04T01:10:05Z</cp:lastPrinted>
  <dcterms:created xsi:type="dcterms:W3CDTF">1996-12-17T01:32:42Z</dcterms:created>
  <dcterms:modified xsi:type="dcterms:W3CDTF">2018-01-09T02:26:23Z</dcterms:modified>
</cp:coreProperties>
</file>